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0859BFD2-A6BA-495D-B5CD-BEC7B484D9C8}" xr6:coauthVersionLast="47" xr6:coauthVersionMax="47" xr10:uidLastSave="{00000000-0000-0000-0000-000000000000}"/>
  <bookViews>
    <workbookView xWindow="-108" yWindow="-108" windowWidth="23256" windowHeight="12456" xr2:uid="{220CE335-CADE-4E85-AFA3-0A064D708DCE}"/>
  </bookViews>
  <sheets>
    <sheet name="様式6　受診同行連絡票（入力シート）" sheetId="33" r:id="rId1"/>
    <sheet name="様式6　受診同行連絡票（記入例） " sheetId="34" r:id="rId2"/>
    <sheet name="選択肢マスタ" sheetId="24" r:id="rId3"/>
    <sheet name="医療機関マスタ" sheetId="29" r:id="rId4"/>
    <sheet name="居宅介護支援事業所マスタ" sheetId="30" r:id="rId5"/>
  </sheets>
  <externalReferences>
    <externalReference r:id="rId6"/>
    <externalReference r:id="rId7"/>
  </externalReferences>
  <definedNames>
    <definedName name="_xlnm._FilterDatabase" localSheetId="3" hidden="1">医療機関マスタ!$A$2:$I$83</definedName>
    <definedName name="_xlnm._FilterDatabase" localSheetId="4" hidden="1">居宅介護支援事業所マスタ!$A$2:$I$46</definedName>
    <definedName name="llll">[1]選択肢マスタ!$H$2:$H$24</definedName>
    <definedName name="N居宅介護支援・介護予防支援">#REF!</definedName>
    <definedName name="_xlnm.Print_Area" localSheetId="1">'様式6　受診同行連絡票（記入例） '!$A$1:$BF$37</definedName>
    <definedName name="_xlnm.Print_Area" localSheetId="0">'様式6　受診同行連絡票（入力シート）'!$A$1:$BF$37</definedName>
    <definedName name="Rサービス提供事業所">#REF!</definedName>
    <definedName name="R医療機関" localSheetId="3">医療機関マスタ!$C$3:$G$83</definedName>
    <definedName name="R医療機関">#REF!</definedName>
    <definedName name="R居宅介護支援・介護予防支援" localSheetId="3">[2]居宅介護支援事業所マスタ!$C$9:$H$50</definedName>
    <definedName name="R居宅介護支援・介護予防支援">#REF!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 localSheetId="3">医療機関マスタ!$C$3:$G$19</definedName>
    <definedName name="R有床医療機関">#REF!</definedName>
    <definedName name="医療機関" localSheetId="3">医療機関マスタ!$C$3:$C$83</definedName>
    <definedName name="医療機関" localSheetId="2">[1]医療機関マスタ!$C$3:$C$104</definedName>
    <definedName name="医療機関">#REF!</definedName>
    <definedName name="加算項目" localSheetId="2">選択肢マスタ!$N$2:$O$12</definedName>
    <definedName name="加算項目">#REF!</definedName>
    <definedName name="介護度" localSheetId="3">[2]選択肢マスタ!$B$9:$B$17</definedName>
    <definedName name="介護度" localSheetId="2">選択肢マスタ!$B$9:$B$17</definedName>
    <definedName name="介護度">#REF!</definedName>
    <definedName name="回数" localSheetId="2">選択肢マスタ!$H$32:$H$40</definedName>
    <definedName name="回数">#REF!</definedName>
    <definedName name="居宅介護支援・介護予防支援" localSheetId="3">[2]居宅介護支援事業所マスタ!$C$9:$C$50</definedName>
    <definedName name="居宅介護支援・介護予防支援" localSheetId="2">[1]居宅介護支援事業所マスタ!$C$9:$C$50</definedName>
    <definedName name="居宅介護支援・介護予防支援">#REF!</definedName>
    <definedName name="居宅療養管理指導">#REF!</definedName>
    <definedName name="時間" localSheetId="2">選択肢マスタ!$H$42:$H$45</definedName>
    <definedName name="時間">#REF!</definedName>
    <definedName name="小規模多機能型居宅介護">#REF!</definedName>
    <definedName name="情報提供元施設">#REF!</definedName>
    <definedName name="状態" localSheetId="3">[2]選択肢マスタ!$B$5:$B$7</definedName>
    <definedName name="状態" localSheetId="2">選択肢マスタ!$B$5:$B$7</definedName>
    <definedName name="状態">#REF!</definedName>
    <definedName name="性別" localSheetId="2">選択肢マスタ!$B$2:$B$3</definedName>
    <definedName name="性別">#REF!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 localSheetId="2">選択肢マスタ!$K$39:$K$41</definedName>
    <definedName name="病名">#REF!</definedName>
    <definedName name="頻度1" localSheetId="3">[2]選択肢マスタ!$H$2:$H$24</definedName>
    <definedName name="頻度1" localSheetId="2">選択肢マスタ!$H$2:$H$24</definedName>
    <definedName name="頻度1">#REF!</definedName>
    <definedName name="頻度2" localSheetId="2">選択肢マスタ!$H$26:$H$27</definedName>
    <definedName name="頻度2">#REF!</definedName>
    <definedName name="頻度2Ⅱ" localSheetId="3">[2]選択肢マスタ!$H$29:$H$30</definedName>
    <definedName name="頻度2Ⅱ" localSheetId="2">選択肢マスタ!$H$29:$H$30</definedName>
    <definedName name="頻度2Ⅱ">#REF!</definedName>
    <definedName name="付加サービス" localSheetId="2">選択肢マスタ!$K$28:$K$29</definedName>
    <definedName name="付加サービス">#REF!</definedName>
    <definedName name="福祉用具貸与">#REF!</definedName>
    <definedName name="訪看" localSheetId="2">選択肢マスタ!$K$35:$K$37</definedName>
    <definedName name="訪看">#REF!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 localSheetId="3">医療機関マスタ!$C$3:$C$19</definedName>
    <definedName name="有床医療機関">#REF!</definedName>
    <definedName name="用具・改修" localSheetId="2">選択肢マスタ!$K$2:$K$26</definedName>
    <definedName name="用具・改修">#REF!</definedName>
    <definedName name="利用サービス" localSheetId="3">[2]選択肢マスタ!$E$2:$E$19</definedName>
    <definedName name="利用サービス" localSheetId="2">選択肢マスタ!$E$2:$E$19</definedName>
    <definedName name="利用サービス">#REF!</definedName>
    <definedName name="利用サービスⅢ" localSheetId="2">選択肢マスタ!$E$22:$E$28</definedName>
    <definedName name="利用サービスⅢ">#REF!</definedName>
    <definedName name="利用サービスⅣ" localSheetId="2">選択肢マスタ!$E$30:$E$48</definedName>
    <definedName name="利用サービスⅣ">#REF!</definedName>
    <definedName name="利用サービスⅤ" localSheetId="2">選択肢マスタ!$E$50:$E$55</definedName>
    <definedName name="利用サービスⅤ">#REF!</definedName>
    <definedName name="利用状況" localSheetId="2">選択肢マスタ!$K$31:$K$33</definedName>
    <definedName name="利用状況">#REF!</definedName>
  </definedNames>
  <calcPr calcId="191029"/>
</workbook>
</file>

<file path=xl/calcChain.xml><?xml version="1.0" encoding="utf-8"?>
<calcChain xmlns="http://schemas.openxmlformats.org/spreadsheetml/2006/main">
  <c r="AS12" i="34" l="1"/>
  <c r="V19" i="34"/>
  <c r="AG12" i="34"/>
  <c r="AG12" i="33"/>
  <c r="AS12" i="33"/>
  <c r="V19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AR3" authorId="0" shapeId="0" xr:uid="{4FFE3D1E-A7CA-4522-A9CC-22A8B8E75BB0}">
      <text>
        <r>
          <rPr>
            <sz val="9"/>
            <color indexed="81"/>
            <rFont val="MS P ゴシック"/>
            <family val="3"/>
            <charset val="128"/>
          </rPr>
          <t xml:space="preserve">日付け入力について
西暦の入力例）　2022/9/9
和暦の入力例）
　①令和4年9月9日
　②R4/9/9
どの方法でも入力しても表示は和暦①になります。
</t>
        </r>
      </text>
    </comment>
    <comment ref="H10" authorId="0" shapeId="0" xr:uid="{848EF813-93EB-425D-BC35-C33B255B2C1F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リストから選択する、または手入力できます</t>
        </r>
      </text>
    </comment>
    <comment ref="AF10" authorId="0" shapeId="0" xr:uid="{7E969519-79EF-402C-82BD-50A947BE2ADB}">
      <text>
        <r>
          <rPr>
            <sz val="9"/>
            <color indexed="81"/>
            <rFont val="MS P ゴシック"/>
            <family val="3"/>
            <charset val="128"/>
          </rPr>
          <t>リストから選択するかまたは手入力もできます
また、同時に電話とFAX番号が表示されます。</t>
        </r>
      </text>
    </comment>
    <comment ref="AH11" authorId="0" shapeId="0" xr:uid="{0E9EB4E4-B37A-42F6-BC93-EE12827A40B4}">
      <text>
        <r>
          <rPr>
            <sz val="9"/>
            <color indexed="81"/>
            <rFont val="MS P ゴシック"/>
            <family val="3"/>
            <charset val="128"/>
          </rPr>
          <t xml:space="preserve">担当者氏名は手入力です。
</t>
        </r>
      </text>
    </comment>
    <comment ref="H12" authorId="0" shapeId="0" xr:uid="{F80B2078-C496-40D0-BBBA-6180775FCD50}">
      <text>
        <r>
          <rPr>
            <sz val="9"/>
            <color indexed="81"/>
            <rFont val="MS P ゴシック"/>
            <family val="3"/>
            <charset val="128"/>
          </rPr>
          <t xml:space="preserve">
手入力です</t>
        </r>
      </text>
    </comment>
    <comment ref="AL16" authorId="0" shapeId="0" xr:uid="{380E3081-4EDB-4C1C-A310-A872FE7B05CB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リストから選択可能</t>
        </r>
      </text>
    </comment>
    <comment ref="V17" authorId="0" shapeId="0" xr:uid="{DB3AF549-3094-46BB-BF69-5CFDE5A14D98}">
      <text>
        <r>
          <rPr>
            <sz val="9"/>
            <color indexed="81"/>
            <rFont val="MS P ゴシック"/>
            <family val="3"/>
            <charset val="128"/>
          </rPr>
          <t xml:space="preserve">性別
リスト選択できます
</t>
        </r>
      </text>
    </comment>
    <comment ref="AL17" authorId="0" shapeId="0" xr:uid="{34EB6BF3-1F01-4C64-969E-2AF45FA59851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リストから選択するかまたは手入力もできます</t>
        </r>
      </text>
    </comment>
    <comment ref="AL18" authorId="0" shapeId="0" xr:uid="{D9015370-8862-4460-B0F1-44FAF87B3EAC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リストから選択するかまたは手入力も可能です</t>
        </r>
      </text>
    </comment>
    <comment ref="AR18" authorId="0" shapeId="0" xr:uid="{9CAA0B91-C9FB-47C8-8960-51D74ED294AC}">
      <text>
        <r>
          <rPr>
            <sz val="9"/>
            <color indexed="81"/>
            <rFont val="ＭＳ Ｐ明朝"/>
            <family val="1"/>
            <charset val="128"/>
          </rPr>
          <t>単位
1週間、1ヵ月
リストから選択するか、 または手入力もできます。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 xr:uid="{636F144D-518C-4366-A430-3AFB9583A7E0}">
      <text>
        <r>
          <rPr>
            <b/>
            <sz val="9"/>
            <color indexed="81"/>
            <rFont val="MS P ゴシック"/>
            <family val="3"/>
            <charset val="128"/>
          </rPr>
          <t>入力について
西暦の入力例）　2022/9/9
和暦の入力例）
　①令和9年9月9日
　②R4/9/9
どの方法でも入力しても表示は和暦①になります</t>
        </r>
      </text>
    </comment>
    <comment ref="V19" authorId="0" shapeId="0" xr:uid="{00113D42-E618-4BCF-AD0C-24E5FE2656A7}">
      <text>
        <r>
          <rPr>
            <sz val="9"/>
            <color indexed="81"/>
            <rFont val="MS P ゴシック"/>
            <family val="3"/>
            <charset val="128"/>
          </rPr>
          <t xml:space="preserve">年齢の自動計算
依頼日を基準日として年齢を自動で表示します。
</t>
        </r>
      </text>
    </comment>
    <comment ref="AL23" authorId="0" shapeId="0" xr:uid="{65CFAA59-3068-4019-B5C5-5899088F5B58}">
      <text>
        <r>
          <rPr>
            <b/>
            <sz val="9"/>
            <color indexed="81"/>
            <rFont val="MS P ゴシック"/>
            <family val="3"/>
            <charset val="128"/>
          </rPr>
          <t>hotaru2:</t>
        </r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リストから選択するかまたは手入力も可能です</t>
        </r>
      </text>
    </comment>
    <comment ref="AR25" authorId="0" shapeId="0" xr:uid="{7D2565CC-AB12-4395-9001-AE1245079491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リストから選択するかまたは手入力も可能です</t>
        </r>
      </text>
    </comment>
    <comment ref="O31" authorId="0" shapeId="0" xr:uid="{994EBB68-5120-41F2-9989-2EB20872C8C2}">
      <text>
        <r>
          <rPr>
            <sz val="9"/>
            <color indexed="81"/>
            <rFont val="MS P ゴシック"/>
            <family val="3"/>
            <charset val="128"/>
          </rPr>
          <t xml:space="preserve">入力について
西暦の入力例）　2022/9/9
和暦の入力例）
　①令和9年9月9日
　②R4/9/9
どの方法でも入力しても表示は和暦①になります
</t>
        </r>
      </text>
    </comment>
  </commentList>
</comments>
</file>

<file path=xl/sharedStrings.xml><?xml version="1.0" encoding="utf-8"?>
<sst xmlns="http://schemas.openxmlformats.org/spreadsheetml/2006/main" count="957" uniqueCount="699">
  <si>
    <t>介護度</t>
    <rPh sb="0" eb="2">
      <t>カイゴ</t>
    </rPh>
    <rPh sb="2" eb="3">
      <t>ド</t>
    </rPh>
    <phoneticPr fontId="2"/>
  </si>
  <si>
    <t>＜依頼日＞</t>
    <phoneticPr fontId="2"/>
  </si>
  <si>
    <t>＜主治医＞</t>
    <phoneticPr fontId="2"/>
  </si>
  <si>
    <t>医療機関名</t>
    <phoneticPr fontId="2"/>
  </si>
  <si>
    <t>＜利用者＞</t>
    <phoneticPr fontId="2"/>
  </si>
  <si>
    <t>フリガナ</t>
    <phoneticPr fontId="2"/>
  </si>
  <si>
    <t>氏　　名</t>
    <phoneticPr fontId="2"/>
  </si>
  <si>
    <t>利用サービス</t>
    <phoneticPr fontId="2"/>
  </si>
  <si>
    <t>生年月日</t>
    <phoneticPr fontId="2"/>
  </si>
  <si>
    <t>歳</t>
    <rPh sb="0" eb="1">
      <t>サイ</t>
    </rPh>
    <phoneticPr fontId="2"/>
  </si>
  <si>
    <t>住　　所</t>
    <phoneticPr fontId="2"/>
  </si>
  <si>
    <t>電　　話</t>
    <phoneticPr fontId="2"/>
  </si>
  <si>
    <t>連　絡　内　容</t>
    <phoneticPr fontId="2"/>
  </si>
  <si>
    <t>医療機関</t>
    <rPh sb="0" eb="2">
      <t>イリョウ</t>
    </rPh>
    <rPh sb="2" eb="4">
      <t>キカン</t>
    </rPh>
    <phoneticPr fontId="5"/>
  </si>
  <si>
    <t>・受診同行理由</t>
    <rPh sb="1" eb="3">
      <t>ジュシン</t>
    </rPh>
    <rPh sb="3" eb="5">
      <t>ドウコウ</t>
    </rPh>
    <rPh sb="5" eb="7">
      <t>リユウ</t>
    </rPh>
    <phoneticPr fontId="5"/>
  </si>
  <si>
    <t>ケアマネジャーからの受診同行連絡票</t>
    <rPh sb="10" eb="12">
      <t>ジュシン</t>
    </rPh>
    <rPh sb="12" eb="14">
      <t>ドウコウ</t>
    </rPh>
    <rPh sb="14" eb="16">
      <t>レンラク</t>
    </rPh>
    <rPh sb="16" eb="17">
      <t>ヒョウ</t>
    </rPh>
    <phoneticPr fontId="5"/>
  </si>
  <si>
    <t>事業所名</t>
    <rPh sb="0" eb="3">
      <t>ジギョウショ</t>
    </rPh>
    <rPh sb="3" eb="4">
      <t>メイ</t>
    </rPh>
    <phoneticPr fontId="5"/>
  </si>
  <si>
    <t>＜介護保険サービス利用状況＞</t>
    <rPh sb="9" eb="11">
      <t>リヨウ</t>
    </rPh>
    <rPh sb="11" eb="13">
      <t>ジョウキョウ</t>
    </rPh>
    <phoneticPr fontId="2"/>
  </si>
  <si>
    <t>＜受診同行ケアマネジャー＞</t>
    <rPh sb="1" eb="3">
      <t>ジュシン</t>
    </rPh>
    <rPh sb="3" eb="5">
      <t>ドウコウ</t>
    </rPh>
    <phoneticPr fontId="2"/>
  </si>
  <si>
    <t>居宅支援事業所</t>
    <rPh sb="0" eb="2">
      <t>キョタク</t>
    </rPh>
    <rPh sb="2" eb="4">
      <t>シエン</t>
    </rPh>
    <rPh sb="4" eb="7">
      <t>ジギョウショ</t>
    </rPh>
    <phoneticPr fontId="5"/>
  </si>
  <si>
    <t>性別</t>
    <rPh sb="0" eb="2">
      <t>セイベツ</t>
    </rPh>
    <phoneticPr fontId="5"/>
  </si>
  <si>
    <t>　　　　以下のご利用者様につきまして、担当ケアマネジャーが受診同行させていただきますのでお願い致します。
　　　　受診同行に関し、何か不都合があればお手数をおかけしますが、ご連絡ください。</t>
    <rPh sb="4" eb="6">
      <t>イカ</t>
    </rPh>
    <rPh sb="8" eb="11">
      <t>リヨウシャ</t>
    </rPh>
    <rPh sb="11" eb="12">
      <t>サマ</t>
    </rPh>
    <rPh sb="19" eb="21">
      <t>タントウ</t>
    </rPh>
    <rPh sb="29" eb="31">
      <t>ジュシン</t>
    </rPh>
    <rPh sb="31" eb="33">
      <t>ドウコウ</t>
    </rPh>
    <rPh sb="45" eb="46">
      <t>ネガイ</t>
    </rPh>
    <rPh sb="47" eb="48">
      <t>イタ</t>
    </rPh>
    <rPh sb="57" eb="59">
      <t>ジュシン</t>
    </rPh>
    <rPh sb="59" eb="61">
      <t>ドウコウ</t>
    </rPh>
    <rPh sb="62" eb="63">
      <t>カン</t>
    </rPh>
    <rPh sb="65" eb="66">
      <t>ナニ</t>
    </rPh>
    <rPh sb="67" eb="70">
      <t>フツゴウ</t>
    </rPh>
    <rPh sb="75" eb="77">
      <t>テスウ</t>
    </rPh>
    <rPh sb="87" eb="89">
      <t>レンラク</t>
    </rPh>
    <phoneticPr fontId="5"/>
  </si>
  <si>
    <t>（</t>
    <phoneticPr fontId="5"/>
  </si>
  <si>
    <t>）</t>
    <phoneticPr fontId="5"/>
  </si>
  <si>
    <t>：</t>
    <phoneticPr fontId="5"/>
  </si>
  <si>
    <t>頃</t>
    <rPh sb="0" eb="1">
      <t>コロ</t>
    </rPh>
    <phoneticPr fontId="5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</si>
  <si>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</si>
  <si>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</si>
  <si>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</si>
  <si>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</si>
  <si>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</si>
  <si>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加算項目</t>
    <rPh sb="0" eb="2">
      <t>カサン</t>
    </rPh>
    <rPh sb="2" eb="4">
      <t>コウモク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</si>
  <si>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</si>
  <si>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</si>
  <si>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訪問看護</t>
    <phoneticPr fontId="2"/>
  </si>
  <si>
    <t>特別地域・小規模事業所・中山間地域・緊急１・緊急２・
特別管理・ターミナルケア・サービス提供体制</t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</si>
  <si>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</si>
  <si>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</si>
  <si>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</si>
  <si>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</si>
  <si>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</si>
  <si>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</si>
  <si>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</si>
  <si>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</si>
  <si>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訪問リハビリテーション</t>
  </si>
  <si>
    <t>中山間地域・短期集中１・短期集中２・サービス提供体制</t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</si>
  <si>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</si>
  <si>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</si>
  <si>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</si>
  <si>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</si>
  <si>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通所リハビリテーション</t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</si>
  <si>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</si>
  <si>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</si>
  <si>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</si>
  <si>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</si>
  <si>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</si>
  <si>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</si>
  <si>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</si>
  <si>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</si>
  <si>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</si>
  <si>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</si>
  <si>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</si>
  <si>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スロープ（貸）</t>
    <phoneticPr fontId="2"/>
  </si>
  <si>
    <t>介護予防訪問看護</t>
  </si>
  <si>
    <t>特別地域・小規模事業所・中山間地域・緊急１・緊急２・
特別管理・サービス提供体制</t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</si>
  <si>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</si>
  <si>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</si>
  <si>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</si>
  <si>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</si>
  <si>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</si>
  <si>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</si>
  <si>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介護予防訪問リハビリテーション</t>
  </si>
  <si>
    <t>中山間地域・短期集中・サービス提供体制</t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</si>
  <si>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</si>
  <si>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</si>
  <si>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</si>
  <si>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</si>
  <si>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介護予防通所リハビリテーション</t>
  </si>
  <si>
    <t>中山間地域・若年性認知・運動・栄養・口腔・
事業所評価・提供体制Ⅰ・提供体制Ⅱ</t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</si>
  <si>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</si>
  <si>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</si>
  <si>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</si>
  <si>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</si>
  <si>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</si>
  <si>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</si>
  <si>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</si>
  <si>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</si>
  <si>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</si>
  <si>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</si>
  <si>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</si>
  <si>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</si>
  <si>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</si>
  <si>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</si>
  <si>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</si>
  <si>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</si>
  <si>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</si>
  <si>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</si>
  <si>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</si>
  <si>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7日/</t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</si>
  <si>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</si>
  <si>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8日/</t>
    <phoneticPr fontId="2"/>
  </si>
  <si>
    <t>簡易浴槽（購）</t>
    <rPh sb="0" eb="2">
      <t>カンイ</t>
    </rPh>
    <rPh sb="2" eb="4">
      <t>ヨクソウ</t>
    </rPh>
    <phoneticPr fontId="2"/>
  </si>
  <si>
    <t>9日/</t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</si>
  <si>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</si>
  <si>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利用サービスⅢ（様式３）</t>
    <rPh sb="0" eb="2">
      <t>リヨウ</t>
    </rPh>
    <rPh sb="8" eb="10">
      <t>ヨウシキ</t>
    </rPh>
    <phoneticPr fontId="2"/>
  </si>
  <si>
    <t>医療機関</t>
    <rPh sb="0" eb="4">
      <t>イリョウキカン</t>
    </rPh>
    <phoneticPr fontId="2"/>
  </si>
  <si>
    <t>10日/</t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</si>
  <si>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</si>
  <si>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14日/</t>
    <phoneticPr fontId="2"/>
  </si>
  <si>
    <t>段差解消（改）</t>
    <rPh sb="0" eb="2">
      <t>ダンサ</t>
    </rPh>
    <rPh sb="2" eb="4">
      <t>カイショウ</t>
    </rPh>
    <phoneticPr fontId="2"/>
  </si>
  <si>
    <t>20日/</t>
    <phoneticPr fontId="2"/>
  </si>
  <si>
    <t>床材変更（改）</t>
    <rPh sb="0" eb="2">
      <t>ユカザイ</t>
    </rPh>
    <rPh sb="2" eb="4">
      <t>ヘンコウ</t>
    </rPh>
    <phoneticPr fontId="2"/>
  </si>
  <si>
    <t>30日/</t>
    <phoneticPr fontId="2"/>
  </si>
  <si>
    <t>引き戸（改）</t>
    <rPh sb="0" eb="1">
      <t>ヒ</t>
    </rPh>
    <rPh sb="2" eb="3">
      <t>ド</t>
    </rPh>
    <phoneticPr fontId="2"/>
  </si>
  <si>
    <t>介護予防訪問看護</t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</si>
  <si>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</si>
  <si>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</si>
  <si>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介護予防訪問リハビリテーション</t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</si>
  <si>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</si>
  <si>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</si>
  <si>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介護予防通所リハビリテーション</t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</si>
  <si>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</si>
  <si>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</si>
  <si>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利用サービスⅣ（様式４）</t>
    <rPh sb="0" eb="2">
      <t>リヨウ</t>
    </rPh>
    <rPh sb="8" eb="10">
      <t>ヨウシキ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</si>
  <si>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</si>
  <si>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</si>
  <si>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</si>
  <si>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</si>
  <si>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</si>
  <si>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</si>
  <si>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</si>
  <si>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</si>
  <si>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</si>
  <si>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</si>
  <si>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</si>
  <si>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</si>
  <si>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</si>
  <si>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</si>
  <si>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</si>
  <si>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</si>
  <si>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</si>
  <si>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</si>
  <si>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</si>
  <si>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</si>
  <si>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</si>
  <si>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</si>
  <si>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</si>
  <si>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</si>
  <si>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</si>
  <si>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</si>
  <si>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</si>
  <si>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</si>
  <si>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</si>
  <si>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</si>
  <si>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</si>
  <si>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</si>
  <si>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利用サービスⅤ（様式５）</t>
    <rPh sb="0" eb="2">
      <t>リヨウ</t>
    </rPh>
    <rPh sb="8" eb="10">
      <t>ヨウシキ</t>
    </rPh>
    <phoneticPr fontId="2"/>
  </si>
  <si>
    <t>頻度</t>
    <phoneticPr fontId="2"/>
  </si>
  <si>
    <t>利用ｻｰﾋﾞｽ（用具・改修）</t>
    <phoneticPr fontId="2"/>
  </si>
  <si>
    <t>区分</t>
    <rPh sb="0" eb="2">
      <t>クブン</t>
    </rPh>
    <phoneticPr fontId="2"/>
  </si>
  <si>
    <t>事業所の〒</t>
    <phoneticPr fontId="2"/>
  </si>
  <si>
    <t>休止・廃止</t>
    <rPh sb="0" eb="2">
      <t>キュウシ</t>
    </rPh>
    <rPh sb="3" eb="5">
      <t>ハイシ</t>
    </rPh>
    <phoneticPr fontId="2"/>
  </si>
  <si>
    <t>茅原クリニック</t>
    <phoneticPr fontId="2"/>
  </si>
  <si>
    <t>事業所の〒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</si>
  <si>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</si>
  <si>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</si>
  <si>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</si>
  <si>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</si>
  <si>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</si>
  <si>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鶴岡市双葉町１３番４５号</t>
  </si>
  <si>
    <t>0235-26-2550</t>
  </si>
  <si>
    <t>鶴岡市美原町３－７</t>
  </si>
  <si>
    <t>0235-25-0888</t>
  </si>
  <si>
    <t>0235-68-0025</t>
  </si>
  <si>
    <t>介護老人保健施設かけはし</t>
  </si>
  <si>
    <t>鶴岡市民田代家田１００番１</t>
  </si>
  <si>
    <t>0235-25-1040</t>
  </si>
  <si>
    <t>協立ケアプランセンターふたば</t>
  </si>
  <si>
    <t>0235-28-1717</t>
  </si>
  <si>
    <t>0235-29-1050</t>
  </si>
  <si>
    <t>居宅介護支援センター愛寿園</t>
  </si>
  <si>
    <t>鶴岡市湯温海湯之尻５２１番地の１２</t>
  </si>
  <si>
    <t>0235-43-3270</t>
  </si>
  <si>
    <t>0235-43-3522</t>
  </si>
  <si>
    <t>居宅介護支援センターおおやま</t>
  </si>
  <si>
    <t>鶴岡市大山三丁目３４番１号</t>
  </si>
  <si>
    <t>0235-38-0256</t>
  </si>
  <si>
    <t>居宅介護支援センターであい</t>
  </si>
  <si>
    <t>鶴岡市熊出東村１５７－２</t>
  </si>
  <si>
    <t>0235-53-2828</t>
  </si>
  <si>
    <t>居宅介護支援センターふれあい</t>
  </si>
  <si>
    <t>鶴岡市西新斎町１４－２６</t>
  </si>
  <si>
    <t>0235-24-1140</t>
  </si>
  <si>
    <t>鶴岡市上山添字成田２１番地９</t>
  </si>
  <si>
    <t>ケアプランセンター大地</t>
  </si>
  <si>
    <t>0235-24-4426</t>
  </si>
  <si>
    <t>ケアプランセンターひだまり</t>
  </si>
  <si>
    <t>0235-22-6511</t>
  </si>
  <si>
    <t>健楽園居宅介護支援センターみはら</t>
  </si>
  <si>
    <t>0235-25-3047</t>
  </si>
  <si>
    <t>0235-25-0797</t>
  </si>
  <si>
    <t>支援センター温寿荘</t>
  </si>
  <si>
    <t>鶴岡市槇代丁５３番地１</t>
  </si>
  <si>
    <t>0235-43-2182</t>
  </si>
  <si>
    <t>0235-76-3760</t>
  </si>
  <si>
    <t>鶴岡市羽黒町細谷字北田１２８－１</t>
  </si>
  <si>
    <t>0235-29-1025</t>
  </si>
  <si>
    <t>0235-29-1026</t>
  </si>
  <si>
    <t>指定居宅介護支援事業所なの花荘</t>
  </si>
  <si>
    <t>三川町横山堤１８９番地２</t>
  </si>
  <si>
    <t>鶴岡市羽黒町手向薬師沢１９８－３</t>
  </si>
  <si>
    <t>指定居宅介護支援センターふじの花荘</t>
  </si>
  <si>
    <t>鶴岡市藤の花一丁目１８－１</t>
  </si>
  <si>
    <t>0235-64-5883</t>
  </si>
  <si>
    <t>0235-64-5884</t>
  </si>
  <si>
    <t>鶴岡市農業協同組合福祉サービス</t>
  </si>
  <si>
    <t>0235-25-4345</t>
  </si>
  <si>
    <t>鶴岡地区医師会ケアプランセンターふきのとう</t>
  </si>
  <si>
    <t>鶴岡市馬場町１番３４号</t>
  </si>
  <si>
    <t>0235-29-1255</t>
  </si>
  <si>
    <t>0235-25-3231</t>
  </si>
  <si>
    <t>鶴岡市三瀬菖蒲田６７番１</t>
  </si>
  <si>
    <t>0235-38-8150</t>
  </si>
  <si>
    <t>0235-73-3870</t>
  </si>
  <si>
    <t>鶴岡市ほなみ町３－１</t>
  </si>
  <si>
    <t>0235-25-9277</t>
  </si>
  <si>
    <t>ニチイケアセンター鶴岡みさき</t>
  </si>
  <si>
    <t>鶴岡市美咲町７番１６号</t>
  </si>
  <si>
    <t>0235-29-0305</t>
  </si>
  <si>
    <t>0235-29-0308</t>
  </si>
  <si>
    <t>ひまわり居宅介護支援事業所</t>
  </si>
  <si>
    <t>鶴岡市稲生一丁目３番５号</t>
  </si>
  <si>
    <t>0235-25-5145</t>
  </si>
  <si>
    <t>0235-25-5241</t>
  </si>
  <si>
    <t>介護予防支援事業所三川町地域包括支援センター</t>
  </si>
  <si>
    <t>0235-66-3139</t>
  </si>
  <si>
    <t>地域包括支援センターつくし</t>
  </si>
  <si>
    <t>0235-29-1256</t>
  </si>
  <si>
    <t>鶴岡市藤の花一丁目１８番地１</t>
  </si>
  <si>
    <t>0235-78-2370</t>
  </si>
  <si>
    <t>0235-66-4832</t>
  </si>
  <si>
    <t>0235-25-0810</t>
  </si>
  <si>
    <t>0235-68-0150</t>
  </si>
  <si>
    <t>佐藤診療所</t>
  </si>
  <si>
    <t>0235-23-2080</t>
  </si>
  <si>
    <t>0235-33-9777</t>
  </si>
  <si>
    <t>0235-26-5111</t>
  </si>
  <si>
    <t>0235-33-8572</t>
  </si>
  <si>
    <t>0235-68-2208</t>
  </si>
  <si>
    <t>医療機関</t>
    <rPh sb="0" eb="2">
      <t>イリョウ</t>
    </rPh>
    <rPh sb="2" eb="4">
      <t>キカン</t>
    </rPh>
    <phoneticPr fontId="2"/>
  </si>
  <si>
    <t>施設名</t>
  </si>
  <si>
    <t>住所</t>
    <phoneticPr fontId="2"/>
  </si>
  <si>
    <t>電話</t>
    <rPh sb="0" eb="2">
      <t>デンワ</t>
    </rPh>
    <phoneticPr fontId="2"/>
  </si>
  <si>
    <t>FAX</t>
    <phoneticPr fontId="2"/>
  </si>
  <si>
    <t>有床</t>
    <rPh sb="0" eb="2">
      <t>ユウショウ</t>
    </rPh>
    <phoneticPr fontId="2"/>
  </si>
  <si>
    <t>病院</t>
    <rPh sb="0" eb="2">
      <t>ビョウイン</t>
    </rPh>
    <phoneticPr fontId="2"/>
  </si>
  <si>
    <t>鶴岡協立病院</t>
    <phoneticPr fontId="2"/>
  </si>
  <si>
    <t>鶴岡市文園町9-34</t>
    <phoneticPr fontId="2"/>
  </si>
  <si>
    <t>0235-23-6060</t>
    <phoneticPr fontId="2"/>
  </si>
  <si>
    <t>0235-28-3434</t>
    <phoneticPr fontId="2"/>
  </si>
  <si>
    <t>○</t>
    <phoneticPr fontId="2"/>
  </si>
  <si>
    <t>鶴岡市立荘内病院</t>
    <phoneticPr fontId="2"/>
  </si>
  <si>
    <t>鶴岡市泉町4-20</t>
    <phoneticPr fontId="2"/>
  </si>
  <si>
    <t>0235-26-5110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</si>
  <si>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</si>
  <si>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</si>
  <si>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</si>
  <si>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0235-78-7515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</si>
  <si>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</si>
  <si>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</si>
  <si>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</si>
  <si>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0235-38-5152</t>
    <phoneticPr fontId="2"/>
  </si>
  <si>
    <t>三川病院</t>
    <phoneticPr fontId="2"/>
  </si>
  <si>
    <t>三川町大字横山字堤39</t>
    <phoneticPr fontId="2"/>
  </si>
  <si>
    <t>0235-68-0150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</si>
  <si>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</si>
  <si>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診療所</t>
    <rPh sb="0" eb="3">
      <t>シンリョウジョ</t>
    </rPh>
    <phoneticPr fontId="2"/>
  </si>
  <si>
    <t>池田内科医院</t>
    <phoneticPr fontId="2"/>
  </si>
  <si>
    <t>鶴岡市本町3-17-17</t>
    <phoneticPr fontId="2"/>
  </si>
  <si>
    <t>0235-23-6166</t>
    <phoneticPr fontId="2"/>
  </si>
  <si>
    <t>0235-25-0688</t>
    <phoneticPr fontId="2"/>
  </si>
  <si>
    <t>石田内科医院</t>
    <phoneticPr fontId="2"/>
  </si>
  <si>
    <t>鶴岡市文園町1-52</t>
    <phoneticPr fontId="2"/>
  </si>
  <si>
    <t>0235-23-0002</t>
    <phoneticPr fontId="2"/>
  </si>
  <si>
    <t>0235-23-0380</t>
    <phoneticPr fontId="2"/>
  </si>
  <si>
    <t>黒沢眼科医院</t>
    <phoneticPr fontId="2"/>
  </si>
  <si>
    <t>鶴岡市昭和町10-20</t>
    <phoneticPr fontId="2"/>
  </si>
  <si>
    <t>0235-24-9638</t>
    <phoneticPr fontId="2"/>
  </si>
  <si>
    <t>鶴岡市茅原町26-23</t>
    <phoneticPr fontId="2"/>
  </si>
  <si>
    <t>0235-22-8777</t>
    <phoneticPr fontId="2"/>
  </si>
  <si>
    <t>0235-22-0177</t>
    <phoneticPr fontId="2"/>
  </si>
  <si>
    <t>福原医院</t>
    <phoneticPr fontId="2"/>
  </si>
  <si>
    <t>鶴岡市本町2-2-45</t>
    <phoneticPr fontId="2"/>
  </si>
  <si>
    <t>0235-22-7714</t>
    <phoneticPr fontId="2"/>
  </si>
  <si>
    <t>0235-24-3556</t>
    <phoneticPr fontId="2"/>
  </si>
  <si>
    <t>藤吉内科医院</t>
    <phoneticPr fontId="2"/>
  </si>
  <si>
    <t>鶴岡市山王町14-15</t>
    <phoneticPr fontId="2"/>
  </si>
  <si>
    <t>0235-23-0072</t>
    <phoneticPr fontId="2"/>
  </si>
  <si>
    <t>0235-23-4119</t>
    <phoneticPr fontId="2"/>
  </si>
  <si>
    <t>いずみまちクリニック</t>
    <phoneticPr fontId="14"/>
  </si>
  <si>
    <t>鶴岡市泉町8-66</t>
    <phoneticPr fontId="2"/>
  </si>
  <si>
    <t>0235-23-5731</t>
    <phoneticPr fontId="2"/>
  </si>
  <si>
    <t>0235-23-5715</t>
    <phoneticPr fontId="2"/>
  </si>
  <si>
    <t>石橋内科胃腸科医院</t>
    <phoneticPr fontId="2"/>
  </si>
  <si>
    <t>鶴岡市藤島字笹花48-15</t>
    <phoneticPr fontId="2"/>
  </si>
  <si>
    <t>0235-64-2000</t>
    <phoneticPr fontId="2"/>
  </si>
  <si>
    <t>0235-64-3837</t>
    <phoneticPr fontId="2"/>
  </si>
  <si>
    <t>いでは診療所</t>
    <phoneticPr fontId="2"/>
  </si>
  <si>
    <t>鶴岡市羽黒町荒川字谷地堰42-4</t>
    <phoneticPr fontId="2"/>
  </si>
  <si>
    <t>0235-62-3789</t>
    <phoneticPr fontId="2"/>
  </si>
  <si>
    <t>0235-78-0710</t>
    <phoneticPr fontId="2"/>
  </si>
  <si>
    <t>いとうクリニック</t>
    <phoneticPr fontId="2"/>
  </si>
  <si>
    <t>鶴岡市日出一丁目17-8</t>
    <phoneticPr fontId="2"/>
  </si>
  <si>
    <t>0235-22-3200</t>
    <phoneticPr fontId="2"/>
  </si>
  <si>
    <t xml:space="preserve">0235-23-3773 </t>
    <phoneticPr fontId="2"/>
  </si>
  <si>
    <t>伊藤耳鼻咽喉科医院</t>
    <phoneticPr fontId="2"/>
  </si>
  <si>
    <t>鶴岡市馬場町7-28</t>
    <phoneticPr fontId="2"/>
  </si>
  <si>
    <t>0235-22-2095</t>
    <phoneticPr fontId="2"/>
  </si>
  <si>
    <t>0235-24-1016</t>
    <phoneticPr fontId="2"/>
  </si>
  <si>
    <t>犬塚医院</t>
    <phoneticPr fontId="2"/>
  </si>
  <si>
    <t>鶴岡市本町2-11-15</t>
    <phoneticPr fontId="2"/>
  </si>
  <si>
    <t>0235-22-0283</t>
    <phoneticPr fontId="2"/>
  </si>
  <si>
    <t>0235-22-1873</t>
    <phoneticPr fontId="2"/>
  </si>
  <si>
    <t>0235-25-7676</t>
    <phoneticPr fontId="2"/>
  </si>
  <si>
    <t>0235-25-7669</t>
    <phoneticPr fontId="2"/>
  </si>
  <si>
    <t>遠藤医院</t>
    <phoneticPr fontId="2"/>
  </si>
  <si>
    <t>鶴岡市板井川字片茎80</t>
    <phoneticPr fontId="2"/>
  </si>
  <si>
    <t>0235-57-2126</t>
    <phoneticPr fontId="2"/>
  </si>
  <si>
    <t>0235-57-2127</t>
    <phoneticPr fontId="2"/>
  </si>
  <si>
    <t>おおかつ眼科</t>
    <phoneticPr fontId="2"/>
  </si>
  <si>
    <t>鶴岡市錦町20-18</t>
    <phoneticPr fontId="2"/>
  </si>
  <si>
    <t>0235-29-6230</t>
    <phoneticPr fontId="2"/>
  </si>
  <si>
    <t>0235-29-6233</t>
    <phoneticPr fontId="2"/>
  </si>
  <si>
    <t>岡田医院</t>
    <phoneticPr fontId="2"/>
  </si>
  <si>
    <t>鶴岡市日吉町11-14</t>
    <phoneticPr fontId="2"/>
  </si>
  <si>
    <t>0235-22-1442</t>
    <phoneticPr fontId="2"/>
  </si>
  <si>
    <t>0235-22-1406</t>
    <phoneticPr fontId="2"/>
  </si>
  <si>
    <t>おかべ内科胃腸科医院</t>
    <phoneticPr fontId="2"/>
  </si>
  <si>
    <t>鶴岡市平成町11-18</t>
    <phoneticPr fontId="2"/>
  </si>
  <si>
    <t>0235-33-1322</t>
    <phoneticPr fontId="2"/>
  </si>
  <si>
    <t>おぎわら医院</t>
    <phoneticPr fontId="2"/>
  </si>
  <si>
    <t>鶴岡市切添町21-2</t>
    <phoneticPr fontId="2"/>
  </si>
  <si>
    <t>0235-25-3131</t>
    <phoneticPr fontId="2"/>
  </si>
  <si>
    <t>0235-25-3033</t>
    <phoneticPr fontId="2"/>
  </si>
  <si>
    <t>奥山皮フ科</t>
    <phoneticPr fontId="2"/>
  </si>
  <si>
    <t>0235-25-7971</t>
    <phoneticPr fontId="2"/>
  </si>
  <si>
    <t>乙黒医院</t>
    <phoneticPr fontId="2"/>
  </si>
  <si>
    <t>鶴岡市桜新町3-22</t>
    <phoneticPr fontId="2"/>
  </si>
  <si>
    <t>0235-26-1011</t>
    <phoneticPr fontId="2"/>
  </si>
  <si>
    <t>0235-26-1012</t>
    <phoneticPr fontId="2"/>
  </si>
  <si>
    <t>桂医院</t>
    <phoneticPr fontId="2"/>
  </si>
  <si>
    <t>鶴岡市桂荒俣字下桂105-2</t>
    <phoneticPr fontId="2"/>
  </si>
  <si>
    <t>0235-57-3303</t>
    <phoneticPr fontId="2"/>
  </si>
  <si>
    <t>0235-57-5067</t>
    <phoneticPr fontId="2"/>
  </si>
  <si>
    <t>川上医院</t>
    <phoneticPr fontId="2"/>
  </si>
  <si>
    <t>鶴岡市本町3-7-10</t>
    <phoneticPr fontId="2"/>
  </si>
  <si>
    <t>0235-22-3050</t>
    <phoneticPr fontId="2"/>
  </si>
  <si>
    <t>0235-22-3058</t>
    <phoneticPr fontId="2"/>
  </si>
  <si>
    <t>菊地内科クリニック</t>
    <phoneticPr fontId="2"/>
  </si>
  <si>
    <t>鶴岡市東原町25-51</t>
    <phoneticPr fontId="2"/>
  </si>
  <si>
    <t>0235-29-0707</t>
    <phoneticPr fontId="2"/>
  </si>
  <si>
    <t>0235-29-0708</t>
    <phoneticPr fontId="2"/>
  </si>
  <si>
    <t>木根淵医院</t>
    <phoneticPr fontId="2"/>
  </si>
  <si>
    <t>鶴岡市本町1-6-34</t>
    <phoneticPr fontId="2"/>
  </si>
  <si>
    <t>0235-22-0308</t>
    <phoneticPr fontId="2"/>
  </si>
  <si>
    <t>こばやしクリニック</t>
    <phoneticPr fontId="2"/>
  </si>
  <si>
    <t>鶴岡市藤浪4丁目111-2</t>
    <phoneticPr fontId="2"/>
  </si>
  <si>
    <t>0235-64-5355</t>
    <phoneticPr fontId="2"/>
  </si>
  <si>
    <t>0235-64-5226</t>
    <phoneticPr fontId="2"/>
  </si>
  <si>
    <t>小真木原クリニック</t>
    <phoneticPr fontId="2"/>
  </si>
  <si>
    <t>鶴岡市日枝字小真木原116-3</t>
    <phoneticPr fontId="2"/>
  </si>
  <si>
    <t>0235-26-7373</t>
    <phoneticPr fontId="2"/>
  </si>
  <si>
    <t>0235-26-7377</t>
    <phoneticPr fontId="2"/>
  </si>
  <si>
    <t>0235-33-3030</t>
    <phoneticPr fontId="2"/>
  </si>
  <si>
    <t>0235-33-3194</t>
    <phoneticPr fontId="2"/>
  </si>
  <si>
    <t>鶴岡市本町2-6-30</t>
    <phoneticPr fontId="2"/>
  </si>
  <si>
    <t>0235-22-3076</t>
    <phoneticPr fontId="2"/>
  </si>
  <si>
    <t>0235-22-3066</t>
    <phoneticPr fontId="2"/>
  </si>
  <si>
    <t>佐久間医院</t>
    <phoneticPr fontId="2"/>
  </si>
  <si>
    <t>鶴岡市西荒屋字川原田98</t>
    <phoneticPr fontId="2"/>
  </si>
  <si>
    <t>0235-57-2123</t>
    <phoneticPr fontId="2"/>
  </si>
  <si>
    <t>0235-57-2206</t>
    <phoneticPr fontId="2"/>
  </si>
  <si>
    <t>さくまクリニック</t>
    <phoneticPr fontId="2"/>
  </si>
  <si>
    <t>鶴岡市湯田川字中田8-3</t>
    <phoneticPr fontId="2"/>
  </si>
  <si>
    <t>0235-35-4455</t>
    <phoneticPr fontId="2"/>
  </si>
  <si>
    <t>0235-35-4456</t>
    <phoneticPr fontId="2"/>
  </si>
  <si>
    <t>佐藤医院</t>
    <phoneticPr fontId="2"/>
  </si>
  <si>
    <t>鶴岡市羽黒町野荒町字街道上6-2</t>
    <phoneticPr fontId="2"/>
  </si>
  <si>
    <t>0235-62-2130</t>
    <phoneticPr fontId="2"/>
  </si>
  <si>
    <t>鶴岡市湯温海甲127-1</t>
    <phoneticPr fontId="2"/>
  </si>
  <si>
    <t>0235-43-2037</t>
    <phoneticPr fontId="2"/>
  </si>
  <si>
    <t>0235-43-4589</t>
    <phoneticPr fontId="2"/>
  </si>
  <si>
    <t>鶴岡市鼠ケ関乙49</t>
    <phoneticPr fontId="2"/>
  </si>
  <si>
    <t>0235-44-2125</t>
    <phoneticPr fontId="2"/>
  </si>
  <si>
    <t>0235-44-3087</t>
    <phoneticPr fontId="2"/>
  </si>
  <si>
    <t>志田整形外科クリニック</t>
    <phoneticPr fontId="2"/>
  </si>
  <si>
    <t>0235-22-8070</t>
    <phoneticPr fontId="2"/>
  </si>
  <si>
    <t>0235-25-3366</t>
    <phoneticPr fontId="2"/>
  </si>
  <si>
    <t>島眼科医院</t>
    <phoneticPr fontId="2"/>
  </si>
  <si>
    <t>鶴岡市本町2-3-9</t>
    <phoneticPr fontId="2"/>
  </si>
  <si>
    <t>0235-22-4686</t>
    <phoneticPr fontId="2"/>
  </si>
  <si>
    <t>すずき整形外科</t>
    <phoneticPr fontId="2"/>
  </si>
  <si>
    <t>鶴岡市藤島字笹花42-34</t>
    <phoneticPr fontId="2"/>
  </si>
  <si>
    <t>0235-64-6161</t>
    <phoneticPr fontId="2"/>
  </si>
  <si>
    <t>0235-64-6162</t>
    <phoneticPr fontId="2"/>
  </si>
  <si>
    <t>須田内科クリニック</t>
    <phoneticPr fontId="2"/>
  </si>
  <si>
    <t>鶴岡市宝田一丁目9-86</t>
    <phoneticPr fontId="2"/>
  </si>
  <si>
    <t>0235-26-7555</t>
    <phoneticPr fontId="2"/>
  </si>
  <si>
    <t>0235-26-7556</t>
    <phoneticPr fontId="2"/>
  </si>
  <si>
    <t>宝田整形外科クリニック</t>
    <phoneticPr fontId="2"/>
  </si>
  <si>
    <t>鶴岡市宝田1-9-80</t>
    <phoneticPr fontId="2"/>
  </si>
  <si>
    <t>0235-29-1088</t>
    <phoneticPr fontId="2"/>
  </si>
  <si>
    <t>0235-29-1085</t>
    <phoneticPr fontId="2"/>
  </si>
  <si>
    <t>滝沢眼科</t>
    <phoneticPr fontId="2"/>
  </si>
  <si>
    <t>鶴岡市本町3-7-65</t>
    <phoneticPr fontId="2"/>
  </si>
  <si>
    <t>0235-25-2533</t>
    <phoneticPr fontId="2"/>
  </si>
  <si>
    <t>0235-25-6350</t>
    <phoneticPr fontId="2"/>
  </si>
  <si>
    <t>武田医院</t>
    <phoneticPr fontId="2"/>
  </si>
  <si>
    <t>鶴岡市東新斎町14-8</t>
    <phoneticPr fontId="2"/>
  </si>
  <si>
    <t>0235-25-1114</t>
    <phoneticPr fontId="2"/>
  </si>
  <si>
    <t>土田内科医院</t>
    <phoneticPr fontId="2"/>
  </si>
  <si>
    <t>鶴岡市板井川字片茎75</t>
    <phoneticPr fontId="2"/>
  </si>
  <si>
    <t>0235-57-5100</t>
    <phoneticPr fontId="2"/>
  </si>
  <si>
    <t>0235-57-5101</t>
    <phoneticPr fontId="2"/>
  </si>
  <si>
    <t>鶴岡市国民健康保険上田沢診療所</t>
    <phoneticPr fontId="2"/>
  </si>
  <si>
    <t>鶴岡市上田沢下中島25</t>
    <phoneticPr fontId="2"/>
  </si>
  <si>
    <t>0235-55-2251</t>
    <phoneticPr fontId="2"/>
  </si>
  <si>
    <t>鶴岡市国民健康保険大網診療所</t>
    <phoneticPr fontId="2"/>
  </si>
  <si>
    <t>鶴岡市大網字興屋69-1</t>
    <phoneticPr fontId="2"/>
  </si>
  <si>
    <t>0235-54-6005</t>
    <phoneticPr fontId="2"/>
  </si>
  <si>
    <t>中里医院</t>
    <phoneticPr fontId="2"/>
  </si>
  <si>
    <t>鶴岡市大山二丁目23-5</t>
    <phoneticPr fontId="2"/>
  </si>
  <si>
    <t>0235-33-2142</t>
    <phoneticPr fontId="2"/>
  </si>
  <si>
    <t>0235-38-1010</t>
    <phoneticPr fontId="2"/>
  </si>
  <si>
    <t>中目内科胃腸科医院</t>
    <phoneticPr fontId="2"/>
  </si>
  <si>
    <t>鶴岡市昭和町10-5</t>
    <phoneticPr fontId="2"/>
  </si>
  <si>
    <t>0235-25-2011</t>
    <phoneticPr fontId="2"/>
  </si>
  <si>
    <t>0235-25-2017</t>
    <phoneticPr fontId="2"/>
  </si>
  <si>
    <t>中鉢医院</t>
    <phoneticPr fontId="2"/>
  </si>
  <si>
    <t>鶴岡市双葉町6-13</t>
    <phoneticPr fontId="2"/>
  </si>
  <si>
    <t>0235-23-6161</t>
    <phoneticPr fontId="2"/>
  </si>
  <si>
    <t>中村整形外科医院</t>
    <phoneticPr fontId="2"/>
  </si>
  <si>
    <t>鶴岡市ほなみ町5-30</t>
    <phoneticPr fontId="2"/>
  </si>
  <si>
    <t>0235-25-3811</t>
    <phoneticPr fontId="2"/>
  </si>
  <si>
    <t>0235-22-8911</t>
    <phoneticPr fontId="2"/>
  </si>
  <si>
    <t>中村内科胃腸科医院</t>
    <phoneticPr fontId="2"/>
  </si>
  <si>
    <t>鶴岡市新海町14-20</t>
    <phoneticPr fontId="2"/>
  </si>
  <si>
    <t>0235-25-7800</t>
    <phoneticPr fontId="2"/>
  </si>
  <si>
    <t>0235-25-7994</t>
    <phoneticPr fontId="2"/>
  </si>
  <si>
    <t>本田耳鼻咽喉科医院</t>
    <phoneticPr fontId="2"/>
  </si>
  <si>
    <t>鶴岡市新海町13-24</t>
    <phoneticPr fontId="2"/>
  </si>
  <si>
    <t>0235-25-1133</t>
    <phoneticPr fontId="2"/>
  </si>
  <si>
    <t>0235-25-1154</t>
    <phoneticPr fontId="2"/>
  </si>
  <si>
    <t>真島医院</t>
    <phoneticPr fontId="2"/>
  </si>
  <si>
    <t>鶴岡市山王町3-29</t>
    <phoneticPr fontId="2"/>
  </si>
  <si>
    <t>0235-25-6666</t>
    <phoneticPr fontId="2"/>
  </si>
  <si>
    <t>0235-25-3909</t>
    <phoneticPr fontId="2"/>
  </si>
  <si>
    <t>三浦クリニック</t>
    <phoneticPr fontId="2"/>
  </si>
  <si>
    <t>鶴岡市美咲町27-3</t>
    <phoneticPr fontId="2"/>
  </si>
  <si>
    <t>0235-29-7277</t>
    <phoneticPr fontId="2"/>
  </si>
  <si>
    <t>0235-25-3155</t>
    <phoneticPr fontId="2"/>
  </si>
  <si>
    <t>美咲クリニック</t>
    <phoneticPr fontId="2"/>
  </si>
  <si>
    <t>鶴岡市美咲町25-5</t>
    <phoneticPr fontId="2"/>
  </si>
  <si>
    <t>0235-23-7633</t>
    <phoneticPr fontId="2"/>
  </si>
  <si>
    <t>0235-23-7634</t>
    <phoneticPr fontId="2"/>
  </si>
  <si>
    <t>三原皮膚科</t>
    <phoneticPr fontId="2"/>
  </si>
  <si>
    <t>鶴岡市錦町17-3</t>
    <phoneticPr fontId="2"/>
  </si>
  <si>
    <t>0235-22-8131</t>
    <phoneticPr fontId="2"/>
  </si>
  <si>
    <t>よこやま皮膚科医院</t>
    <phoneticPr fontId="2"/>
  </si>
  <si>
    <t>鶴岡市美咲町25-12</t>
    <phoneticPr fontId="2"/>
  </si>
  <si>
    <t>0235-29-5260</t>
    <phoneticPr fontId="2"/>
  </si>
  <si>
    <t xml:space="preserve">0235-29-5270 </t>
    <phoneticPr fontId="2"/>
  </si>
  <si>
    <t>わかな内科医院</t>
    <phoneticPr fontId="2"/>
  </si>
  <si>
    <t>鶴岡市家中新町11-41</t>
    <phoneticPr fontId="2"/>
  </si>
  <si>
    <t>0235-25-2585</t>
    <phoneticPr fontId="2"/>
  </si>
  <si>
    <t>0235-25-8607</t>
    <phoneticPr fontId="2"/>
  </si>
  <si>
    <t>鶴岡市北茅原町13-1</t>
  </si>
  <si>
    <t>0235-64-8100</t>
  </si>
  <si>
    <t>0235-24-1283</t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</si>
  <si>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</si>
  <si>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</si>
  <si>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0234-26-2001</t>
    <phoneticPr fontId="2"/>
  </si>
  <si>
    <t>0235-26-5114</t>
    <phoneticPr fontId="14"/>
  </si>
  <si>
    <t>0235-24-9777</t>
    <phoneticPr fontId="2"/>
  </si>
  <si>
    <t>上野ファミリークリニック</t>
    <phoneticPr fontId="2"/>
  </si>
  <si>
    <t>鶴岡市錦町1-33</t>
    <rPh sb="3" eb="5">
      <t>ニシキマチ</t>
    </rPh>
    <phoneticPr fontId="2"/>
  </si>
  <si>
    <t>鶴岡市切添町21-22</t>
    <phoneticPr fontId="2"/>
  </si>
  <si>
    <t>0235-33-8516</t>
    <phoneticPr fontId="2"/>
  </si>
  <si>
    <t>0235-24-9413</t>
    <phoneticPr fontId="2"/>
  </si>
  <si>
    <t>鶴岡市みどり町18-5</t>
    <phoneticPr fontId="2"/>
  </si>
  <si>
    <t>こころの花クリニック</t>
    <rPh sb="4" eb="5">
      <t>ハナ</t>
    </rPh>
    <phoneticPr fontId="14"/>
  </si>
  <si>
    <t>鶴岡市西茅原町13-24</t>
    <phoneticPr fontId="14"/>
  </si>
  <si>
    <t>0235-29-4187</t>
  </si>
  <si>
    <t>0235-29-4186</t>
  </si>
  <si>
    <t>さとう整形外科クリニック</t>
    <rPh sb="3" eb="5">
      <t>セイケイ</t>
    </rPh>
    <rPh sb="5" eb="7">
      <t>ゲカ</t>
    </rPh>
    <phoneticPr fontId="2"/>
  </si>
  <si>
    <t>鶴岡市城北町26-10</t>
    <phoneticPr fontId="14"/>
  </si>
  <si>
    <t>0235-22-2333</t>
  </si>
  <si>
    <t>0235-22-2855</t>
  </si>
  <si>
    <t>ましま内科クリニック</t>
    <rPh sb="3" eb="5">
      <t>ナイカ</t>
    </rPh>
    <phoneticPr fontId="14"/>
  </si>
  <si>
    <t>鶴岡市ほなみ町7-11</t>
  </si>
  <si>
    <t>0235-33-9778</t>
  </si>
  <si>
    <t>庄南クリニック</t>
    <rPh sb="0" eb="2">
      <t>ショウナン</t>
    </rPh>
    <phoneticPr fontId="14"/>
  </si>
  <si>
    <t>鶴岡市美咲町24-8</t>
  </si>
  <si>
    <t>0235-29-4079</t>
  </si>
  <si>
    <t>0235-29-4071</t>
  </si>
  <si>
    <t>山内循環器クリニック</t>
    <rPh sb="0" eb="2">
      <t>ヤマウチ</t>
    </rPh>
    <rPh sb="2" eb="5">
      <t>ジュンカンキ</t>
    </rPh>
    <phoneticPr fontId="14"/>
  </si>
  <si>
    <t>鶴岡市泉町7-56</t>
  </si>
  <si>
    <t>0235-64-1914</t>
  </si>
  <si>
    <t>0235-64-1915</t>
  </si>
  <si>
    <t>耳鼻咽喉科たからだクリニック</t>
    <rPh sb="0" eb="5">
      <t>ジビインコウカ</t>
    </rPh>
    <phoneticPr fontId="14"/>
  </si>
  <si>
    <t>鶴岡市北茅原町1-21</t>
  </si>
  <si>
    <t>0235-26-0133</t>
  </si>
  <si>
    <t>0235-26-0187</t>
  </si>
  <si>
    <t>オリーブこころのクリニック</t>
    <phoneticPr fontId="14"/>
  </si>
  <si>
    <t>日枝字小真木原116-26</t>
  </si>
  <si>
    <t>0235-23-2325</t>
  </si>
  <si>
    <t>もりむら皮膚科クリニック</t>
    <rPh sb="4" eb="7">
      <t>ヒフカ</t>
    </rPh>
    <phoneticPr fontId="14"/>
  </si>
  <si>
    <t>鶴岡市みどり町29-22</t>
  </si>
  <si>
    <t>0235-26-0877</t>
  </si>
  <si>
    <t>0235-26-0878</t>
  </si>
  <si>
    <t>さとう耳鼻咽喉科医院</t>
    <rPh sb="3" eb="8">
      <t>ジビインコウカ</t>
    </rPh>
    <rPh sb="8" eb="10">
      <t>イイン</t>
    </rPh>
    <phoneticPr fontId="2"/>
  </si>
  <si>
    <t>鶴岡市美咲町18-18</t>
  </si>
  <si>
    <t>0235-64-1891</t>
  </si>
  <si>
    <t>0235-64-1892</t>
  </si>
  <si>
    <t>なごみクリニック</t>
    <phoneticPr fontId="14"/>
  </si>
  <si>
    <t>鶴岡市桜新町13-3</t>
  </si>
  <si>
    <t>0235-29-3753</t>
  </si>
  <si>
    <t>0235-29-3754</t>
  </si>
  <si>
    <t>診療所</t>
    <rPh sb="0" eb="3">
      <t>シンリョウジョ</t>
    </rPh>
    <phoneticPr fontId="14"/>
  </si>
  <si>
    <t>心臓・血圧満天クリニック</t>
    <rPh sb="0" eb="2">
      <t>シンゾウ</t>
    </rPh>
    <rPh sb="3" eb="5">
      <t>ケツアツ</t>
    </rPh>
    <rPh sb="5" eb="7">
      <t>マンテン</t>
    </rPh>
    <phoneticPr fontId="14"/>
  </si>
  <si>
    <t>鶴岡市のぞみ町5-17</t>
    <rPh sb="0" eb="3">
      <t>ツルオカシ</t>
    </rPh>
    <rPh sb="6" eb="7">
      <t>マチ</t>
    </rPh>
    <phoneticPr fontId="14"/>
  </si>
  <si>
    <t>0235-25-3222</t>
    <phoneticPr fontId="14"/>
  </si>
  <si>
    <t>0235-25-3220</t>
    <phoneticPr fontId="14"/>
  </si>
  <si>
    <t>温海クリニック</t>
    <rPh sb="0" eb="2">
      <t>アツミ</t>
    </rPh>
    <phoneticPr fontId="14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</si>
  <si>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14"/>
  </si>
  <si>
    <t>0235-33-8299</t>
    <phoneticPr fontId="14"/>
  </si>
  <si>
    <t>0235-33-8454</t>
    <phoneticPr fontId="14"/>
  </si>
  <si>
    <t>あい庄内クリニック</t>
    <rPh sb="2" eb="4">
      <t>ショウナイ</t>
    </rPh>
    <phoneticPr fontId="14"/>
  </si>
  <si>
    <t>三川町大字青山外川原234-1</t>
  </si>
  <si>
    <t>0235-35-1135</t>
  </si>
  <si>
    <t>0235-35-1136</t>
  </si>
  <si>
    <t>居宅介護支援</t>
  </si>
  <si>
    <t>0235-29-6129</t>
  </si>
  <si>
    <t>0235-78-7450</t>
  </si>
  <si>
    <t>鶴岡市北茅原町5-10</t>
    <rPh sb="3" eb="6">
      <t>キタチワラ</t>
    </rPh>
    <rPh sb="6" eb="7">
      <t>マチ</t>
    </rPh>
    <phoneticPr fontId="2"/>
  </si>
  <si>
    <t>介護予防支援</t>
  </si>
  <si>
    <t>三川町横山字西田８５番地</t>
  </si>
  <si>
    <t>健楽園地域包括支援センター</t>
  </si>
  <si>
    <t>0235-35-0300</t>
  </si>
  <si>
    <t>0235-35-0301</t>
  </si>
  <si>
    <t>地域包括支援センターふじしま</t>
  </si>
  <si>
    <t>0235-64-0472</t>
  </si>
  <si>
    <t>0235-64-8817</t>
  </si>
  <si>
    <t>0235-33-8165</t>
  </si>
  <si>
    <t>0235-33-8166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</si>
  <si>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7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</si>
  <si>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</si>
  <si>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7"/>
  </si>
  <si>
    <t>特定福祉用具販売</t>
  </si>
  <si>
    <t>福祉用具貸与</t>
  </si>
  <si>
    <t>0235-68-0171</t>
  </si>
  <si>
    <t>鶴岡協立病院附属クリニック</t>
    <phoneticPr fontId="14"/>
  </si>
  <si>
    <t>鶴岡市文園町11-3</t>
  </si>
  <si>
    <t>0235-28-1830</t>
  </si>
  <si>
    <t>0235-28-1851</t>
  </si>
  <si>
    <t>0235-23-3314</t>
  </si>
  <si>
    <t>齋藤医院</t>
    <rPh sb="0" eb="2">
      <t>サイトウ</t>
    </rPh>
    <phoneticPr fontId="14"/>
  </si>
  <si>
    <t>鶴岡市加茂字加茂177</t>
    <rPh sb="5" eb="6">
      <t>アザ</t>
    </rPh>
    <rPh sb="6" eb="8">
      <t>カモ</t>
    </rPh>
    <phoneticPr fontId="2"/>
  </si>
  <si>
    <t>斎藤内科医院　</t>
    <rPh sb="0" eb="2">
      <t>サイトウ</t>
    </rPh>
    <phoneticPr fontId="2"/>
  </si>
  <si>
    <t>0235-33-8644</t>
  </si>
  <si>
    <t>0235-22-4687</t>
  </si>
  <si>
    <t>0235-55-2112</t>
  </si>
  <si>
    <t>0235-54-6120</t>
  </si>
  <si>
    <t>協立ケアプランセンターわかば</t>
  </si>
  <si>
    <t>0235-26-0565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</si>
  <si>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</si>
  <si>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</si>
  <si>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24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</si>
  <si>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</si>
  <si>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</si>
  <si>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24"/>
  </si>
  <si>
    <t>鶴岡市青龍寺字村下34-1</t>
    <rPh sb="3" eb="6">
      <t>ショウリュウジ</t>
    </rPh>
    <rPh sb="6" eb="7">
      <t>アザ</t>
    </rPh>
    <rPh sb="7" eb="9">
      <t>ムラシタ</t>
    </rPh>
    <phoneticPr fontId="24"/>
  </si>
  <si>
    <t>鶴岡市馬町字枇杷川原23</t>
    <rPh sb="3" eb="5">
      <t>ウママチ</t>
    </rPh>
    <rPh sb="5" eb="6">
      <t>アザ</t>
    </rPh>
    <rPh sb="6" eb="10">
      <t>ビワガワラ</t>
    </rPh>
    <phoneticPr fontId="24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</si>
  <si>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</si>
  <si>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4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</si>
  <si>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24"/>
  </si>
  <si>
    <t>銀座夢ハウスケアプランステーション</t>
    <rPh sb="0" eb="2">
      <t>ギンザ</t>
    </rPh>
    <rPh sb="2" eb="3">
      <t>ユメ</t>
    </rPh>
    <phoneticPr fontId="24"/>
  </si>
  <si>
    <t>鶴岡市本町一丁目5-6</t>
    <rPh sb="0" eb="3">
      <t>ツルオカシ</t>
    </rPh>
    <rPh sb="3" eb="5">
      <t>ホンチョウ</t>
    </rPh>
    <rPh sb="5" eb="8">
      <t>イッチョウメ</t>
    </rPh>
    <phoneticPr fontId="24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</si>
  <si>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</si>
  <si>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24"/>
  </si>
  <si>
    <t>0235-64-1669</t>
  </si>
  <si>
    <t>0235-64-0729</t>
  </si>
  <si>
    <t>居宅介護支援事業所いつき</t>
    <rPh sb="0" eb="9">
      <t>キョタクカイゴシエンジギョウショ</t>
    </rPh>
    <phoneticPr fontId="24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</si>
  <si>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24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</si>
  <si>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24"/>
  </si>
  <si>
    <t>瑞穂の郷　ケアプランセンター</t>
  </si>
  <si>
    <t>0235-62-4815</t>
  </si>
  <si>
    <t>0235-57-5138</t>
  </si>
  <si>
    <t>0235-58-1062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</si>
  <si>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</si>
  <si>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24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</si>
  <si>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24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</si>
  <si>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</si>
  <si>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</si>
  <si>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24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</si>
  <si>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24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</si>
  <si>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24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</si>
  <si>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24"/>
  </si>
  <si>
    <t>鶴岡市陽光町9-20</t>
    <rPh sb="3" eb="4">
      <t>ヨウ</t>
    </rPh>
    <rPh sb="4" eb="5">
      <t>ヒカル</t>
    </rPh>
    <rPh sb="5" eb="6">
      <t>マチ</t>
    </rPh>
    <phoneticPr fontId="24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</si>
  <si>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</si>
  <si>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24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</si>
  <si>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</si>
  <si>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24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</si>
  <si>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</si>
  <si>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</si>
  <si>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</si>
  <si>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24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</si>
  <si>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</si>
  <si>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</si>
  <si>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</si>
  <si>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24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</si>
  <si>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</si>
  <si>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</si>
  <si>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24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</si>
  <si>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</si>
  <si>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</si>
  <si>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24"/>
  </si>
  <si>
    <t>鶴岡市ほなみ町3-1</t>
    <rPh sb="0" eb="3">
      <t>ツルオカシ</t>
    </rPh>
    <rPh sb="6" eb="7">
      <t>マチ</t>
    </rPh>
    <phoneticPr fontId="24"/>
  </si>
  <si>
    <t>0235-26-9260</t>
  </si>
  <si>
    <t>地域包括支援センターかたりあい</t>
    <rPh sb="0" eb="4">
      <t>チイキホウカツ</t>
    </rPh>
    <rPh sb="4" eb="6">
      <t>シエン</t>
    </rPh>
    <phoneticPr fontId="24"/>
  </si>
  <si>
    <t>鶴岡市西新斎町14-26</t>
    <rPh sb="0" eb="3">
      <t>ツルオカシ</t>
    </rPh>
    <rPh sb="3" eb="4">
      <t>ニシ</t>
    </rPh>
    <rPh sb="4" eb="7">
      <t>シンサイマチ</t>
    </rPh>
    <phoneticPr fontId="24"/>
  </si>
  <si>
    <t>0235-29-1626</t>
  </si>
  <si>
    <t>0235-64-0322</t>
  </si>
  <si>
    <t>永寿荘地域包括支援センター</t>
  </si>
  <si>
    <t>0235-29-2900</t>
  </si>
  <si>
    <t>0235-35-7031</t>
  </si>
  <si>
    <t>事業所番号</t>
    <rPh sb="0" eb="3">
      <t>ジギョウショ</t>
    </rPh>
    <rPh sb="3" eb="5">
      <t>バンゴウ</t>
    </rPh>
    <phoneticPr fontId="2"/>
  </si>
  <si>
    <t>スロープ（貸）</t>
  </si>
  <si>
    <t>要介護３</t>
  </si>
  <si>
    <t>金</t>
    <rPh sb="0" eb="1">
      <t>キン</t>
    </rPh>
    <phoneticPr fontId="2"/>
  </si>
  <si>
    <t>・受診同行理由　　　　　下記の内容について相談させていただきたい。</t>
    <rPh sb="1" eb="3">
      <t>ジュシン</t>
    </rPh>
    <rPh sb="3" eb="5">
      <t>ドウコウ</t>
    </rPh>
    <rPh sb="5" eb="7">
      <t>リユウ</t>
    </rPh>
    <rPh sb="12" eb="14">
      <t>カキ</t>
    </rPh>
    <rPh sb="15" eb="17">
      <t>ナイヨウ</t>
    </rPh>
    <rPh sb="21" eb="23">
      <t>ソウダン</t>
    </rPh>
    <phoneticPr fontId="5"/>
  </si>
  <si>
    <t>ツルオカ　タロウ</t>
    <phoneticPr fontId="2"/>
  </si>
  <si>
    <t>男</t>
  </si>
  <si>
    <r>
      <rPr>
        <b/>
        <sz val="12"/>
        <color rgb="FF000000"/>
        <rFont val="ＭＳ Ｐ明朝"/>
        <family val="1"/>
        <charset val="128"/>
      </rPr>
      <t>・本人・家族の同意</t>
    </r>
    <r>
      <rPr>
        <sz val="12"/>
        <color indexed="8"/>
        <rFont val="ＭＳ Ｐ明朝"/>
        <family val="1"/>
        <charset val="128"/>
      </rPr>
      <t>　　                　　　     　　　　　　　　　　　　</t>
    </r>
    <rPh sb="1" eb="3">
      <t>ホンニン</t>
    </rPh>
    <rPh sb="4" eb="6">
      <t>カゾク</t>
    </rPh>
    <rPh sb="7" eb="9">
      <t>ドウイ</t>
    </rPh>
    <phoneticPr fontId="5"/>
  </si>
  <si>
    <t>・本人・家族の同意　　                　　　       (続柄　長男　　　）　　　　　　　　　　　　</t>
    <rPh sb="1" eb="3">
      <t>ホンニン</t>
    </rPh>
    <rPh sb="4" eb="6">
      <t>カゾク</t>
    </rPh>
    <rPh sb="7" eb="9">
      <t>ドウイ</t>
    </rPh>
    <rPh sb="38" eb="40">
      <t>ゾクガラ</t>
    </rPh>
    <rPh sb="41" eb="43">
      <t>チョウナン</t>
    </rPh>
    <phoneticPr fontId="5"/>
  </si>
  <si>
    <t>様</t>
    <rPh sb="0" eb="1">
      <t>サマ</t>
    </rPh>
    <phoneticPr fontId="14"/>
  </si>
  <si>
    <t>　　阿部　○○　　　　　　　　　　　　　　様</t>
    <rPh sb="2" eb="4">
      <t>アベ</t>
    </rPh>
    <rPh sb="21" eb="22">
      <t>サマ</t>
    </rPh>
    <phoneticPr fontId="2"/>
  </si>
  <si>
    <t>鶴岡　太朗　　　　　様</t>
    <rPh sb="0" eb="2">
      <t>ツルオカ</t>
    </rPh>
    <rPh sb="3" eb="5">
      <t>タロウ</t>
    </rPh>
    <rPh sb="10" eb="11">
      <t>サマ</t>
    </rPh>
    <phoneticPr fontId="2"/>
  </si>
  <si>
    <t>　　　　　　　　　　　様</t>
    <rPh sb="0" eb="12">
      <t>サマ</t>
    </rPh>
    <phoneticPr fontId="14"/>
  </si>
  <si>
    <t>　　氏　　名　　</t>
    <rPh sb="2" eb="3">
      <t>シ</t>
    </rPh>
    <rPh sb="5" eb="6">
      <t>ナ</t>
    </rPh>
    <phoneticPr fontId="2"/>
  </si>
  <si>
    <t>事業所名</t>
    <rPh sb="0" eb="3">
      <t>ジギョウショ</t>
    </rPh>
    <rPh sb="3" eb="4">
      <t>メイ</t>
    </rPh>
    <phoneticPr fontId="14"/>
  </si>
  <si>
    <t>医師氏名</t>
    <rPh sb="2" eb="4">
      <t>シメイ</t>
    </rPh>
    <phoneticPr fontId="2"/>
  </si>
  <si>
    <t>担当者氏名</t>
    <rPh sb="0" eb="3">
      <t>タントウシャ</t>
    </rPh>
    <rPh sb="3" eb="5">
      <t>シメイ</t>
    </rPh>
    <phoneticPr fontId="5"/>
  </si>
  <si>
    <t>庄内余目病院</t>
    <rPh sb="0" eb="2">
      <t>ショウナイ</t>
    </rPh>
    <rPh sb="2" eb="4">
      <t>アマルメ</t>
    </rPh>
    <rPh sb="4" eb="6">
      <t>ビョウイン</t>
    </rPh>
    <phoneticPr fontId="14"/>
  </si>
  <si>
    <t>庄内町松陽1-1-1</t>
    <rPh sb="0" eb="3">
      <t>ショウナイマチ</t>
    </rPh>
    <rPh sb="3" eb="5">
      <t>ショウヨウ</t>
    </rPh>
    <phoneticPr fontId="14"/>
  </si>
  <si>
    <t>0234-44-3434</t>
    <phoneticPr fontId="14"/>
  </si>
  <si>
    <t>みやはらクリニック</t>
    <phoneticPr fontId="2"/>
  </si>
  <si>
    <t>鶴岡市三和町1-53</t>
    <phoneticPr fontId="2"/>
  </si>
  <si>
    <t>0235-23-3311</t>
    <phoneticPr fontId="2"/>
  </si>
  <si>
    <t>　以下のご利用者様につきまして、担当ケアマネジャーが受診同行させていただきますのでお願い致します。　受診同行に関し、何か不都合があればお手数をおかけしますが、ご連絡ください。</t>
    <rPh sb="1" eb="3">
      <t>イカ</t>
    </rPh>
    <rPh sb="5" eb="8">
      <t>リヨウシャ</t>
    </rPh>
    <rPh sb="8" eb="9">
      <t>サマ</t>
    </rPh>
    <rPh sb="16" eb="18">
      <t>タントウ</t>
    </rPh>
    <rPh sb="26" eb="28">
      <t>ジュシン</t>
    </rPh>
    <rPh sb="28" eb="30">
      <t>ドウコウ</t>
    </rPh>
    <rPh sb="42" eb="43">
      <t>ネガイ</t>
    </rPh>
    <rPh sb="44" eb="45">
      <t>イタ</t>
    </rPh>
    <rPh sb="50" eb="52">
      <t>ジュシン</t>
    </rPh>
    <rPh sb="52" eb="54">
      <t>ドウコウ</t>
    </rPh>
    <rPh sb="55" eb="56">
      <t>カン</t>
    </rPh>
    <rPh sb="58" eb="59">
      <t>ナニ</t>
    </rPh>
    <rPh sb="60" eb="63">
      <t>フツゴウ</t>
    </rPh>
    <rPh sb="68" eb="70">
      <t>テスウ</t>
    </rPh>
    <rPh sb="80" eb="82">
      <t>レンラク</t>
    </rPh>
    <phoneticPr fontId="5"/>
  </si>
  <si>
    <t>・受診予定日　　　　　　　　　　　　　</t>
    <rPh sb="1" eb="3">
      <t>ジュシン</t>
    </rPh>
    <rPh sb="3" eb="5">
      <t>ヨテイ</t>
    </rPh>
    <phoneticPr fontId="5"/>
  </si>
  <si>
    <r>
      <rPr>
        <b/>
        <sz val="12"/>
        <color rgb="FF000000"/>
        <rFont val="ＭＳ Ｐ明朝"/>
        <family val="1"/>
        <charset val="128"/>
      </rPr>
      <t>・受診時に確認したい内容</t>
    </r>
    <r>
      <rPr>
        <sz val="12"/>
        <color indexed="8"/>
        <rFont val="ＭＳ Ｐ明朝"/>
        <family val="1"/>
        <charset val="128"/>
      </rPr>
      <t xml:space="preserve">
</t>
    </r>
    <rPh sb="1" eb="3">
      <t>ジュシン</t>
    </rPh>
    <rPh sb="3" eb="4">
      <t>ジ</t>
    </rPh>
    <rPh sb="5" eb="7">
      <t>カクニン</t>
    </rPh>
    <rPh sb="10" eb="12">
      <t>ナイヨウ</t>
    </rPh>
    <phoneticPr fontId="5"/>
  </si>
  <si>
    <t>・受診時に確認したい内容
インシュリン注射の管理ができない。内服または回数を調整できないかの相談。
認知症状が進み、食欲低下が見られる。NST導入の相談。</t>
    <rPh sb="1" eb="3">
      <t>ジュシン</t>
    </rPh>
    <rPh sb="3" eb="4">
      <t>ジ</t>
    </rPh>
    <rPh sb="5" eb="7">
      <t>カクニン</t>
    </rPh>
    <rPh sb="10" eb="12">
      <t>ナイヨウ</t>
    </rPh>
    <rPh sb="19" eb="21">
      <t>チュウシャ</t>
    </rPh>
    <rPh sb="22" eb="24">
      <t>カンリ</t>
    </rPh>
    <rPh sb="30" eb="32">
      <t>ナイフク</t>
    </rPh>
    <rPh sb="35" eb="37">
      <t>カイスウ</t>
    </rPh>
    <rPh sb="38" eb="40">
      <t>チョウセイ</t>
    </rPh>
    <rPh sb="46" eb="48">
      <t>ソウダン</t>
    </rPh>
    <rPh sb="52" eb="54">
      <t>ニンチ</t>
    </rPh>
    <rPh sb="54" eb="56">
      <t>ショウジョウ</t>
    </rPh>
    <rPh sb="57" eb="58">
      <t>スス</t>
    </rPh>
    <rPh sb="60" eb="62">
      <t>ショクヨク</t>
    </rPh>
    <rPh sb="62" eb="64">
      <t>テイカ</t>
    </rPh>
    <rPh sb="65" eb="66">
      <t>ミ</t>
    </rPh>
    <rPh sb="73" eb="75">
      <t>ドウニュウ</t>
    </rPh>
    <rPh sb="76" eb="78">
      <t>ソウダン</t>
    </rPh>
    <phoneticPr fontId="5"/>
  </si>
  <si>
    <t>・受診予定日　　　　　　　　　　　　　</t>
    <rPh sb="1" eb="3">
      <t>ジュシン</t>
    </rPh>
    <rPh sb="3" eb="5">
      <t>ヨテイ</t>
    </rPh>
    <rPh sb="5" eb="6">
      <t>ビ</t>
    </rPh>
    <phoneticPr fontId="5"/>
  </si>
  <si>
    <t>0235-57-5003</t>
    <phoneticPr fontId="14"/>
  </si>
  <si>
    <r>
      <t>　　　　</t>
    </r>
    <r>
      <rPr>
        <sz val="10"/>
        <color rgb="FF000000"/>
        <rFont val="ＭＳ Ｐ明朝"/>
        <family val="1"/>
        <charset val="128"/>
      </rPr>
      <t>　　　　　　　　　　　　　　　　　　　　　　　　　　　　　　</t>
    </r>
    <phoneticPr fontId="5"/>
  </si>
  <si>
    <t>　　　　　　　　　　　　　　　　　　　　　　　　　　　　　　　　　　　　　　　　　　　　　　　　　　</t>
    <phoneticPr fontId="5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</si>
  <si>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24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</si>
  <si>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24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</si>
  <si>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24"/>
  </si>
  <si>
    <t>0235-26-1035</t>
    <phoneticPr fontId="14"/>
  </si>
  <si>
    <t>居宅介護支援センターなえづ</t>
    <phoneticPr fontId="14"/>
  </si>
  <si>
    <t>居宅介護支援センターとようら</t>
    <phoneticPr fontId="14"/>
  </si>
  <si>
    <t>居宅介護支援センターくしびき</t>
    <phoneticPr fontId="14"/>
  </si>
  <si>
    <t>090-2004-3093</t>
    <phoneticPr fontId="14"/>
  </si>
  <si>
    <t>0235-25-9275</t>
    <phoneticPr fontId="14"/>
  </si>
  <si>
    <t>0235-29-9231</t>
    <phoneticPr fontId="14"/>
  </si>
  <si>
    <t>0235-76-3761</t>
    <phoneticPr fontId="14"/>
  </si>
  <si>
    <t>0235-62-2026</t>
    <phoneticPr fontId="14"/>
  </si>
  <si>
    <t>0235-43-3386</t>
    <phoneticPr fontId="14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</si>
  <si>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24"/>
  </si>
  <si>
    <t>0235-64-0600</t>
    <phoneticPr fontId="14"/>
  </si>
  <si>
    <t>島内科クリニック</t>
    <rPh sb="1" eb="3">
      <t>ナイカ</t>
    </rPh>
    <phoneticPr fontId="2"/>
  </si>
  <si>
    <t>997-0034</t>
    <phoneticPr fontId="14"/>
  </si>
  <si>
    <t>鶴岡市本町1-8-19</t>
    <rPh sb="0" eb="3">
      <t>ツルオカシ</t>
    </rPh>
    <rPh sb="3" eb="5">
      <t>ホンチョウ</t>
    </rPh>
    <phoneticPr fontId="14"/>
  </si>
  <si>
    <t>0235-35-1705</t>
    <phoneticPr fontId="14"/>
  </si>
  <si>
    <t>0235-35-1745</t>
    <phoneticPr fontId="14"/>
  </si>
  <si>
    <t>介護医療院</t>
    <rPh sb="0" eb="2">
      <t>カイゴ</t>
    </rPh>
    <rPh sb="2" eb="5">
      <t>イリョウイン</t>
    </rPh>
    <phoneticPr fontId="14"/>
  </si>
  <si>
    <t>診療所</t>
    <phoneticPr fontId="14"/>
  </si>
  <si>
    <t>みなみまちクリニック</t>
    <phoneticPr fontId="14"/>
  </si>
  <si>
    <t>鶴岡市本町2-16-4</t>
    <phoneticPr fontId="14"/>
  </si>
  <si>
    <t>0235-26-8202</t>
    <phoneticPr fontId="14"/>
  </si>
  <si>
    <t>0235-26-8205</t>
    <phoneticPr fontId="14"/>
  </si>
  <si>
    <t>やまの空クリニック</t>
    <phoneticPr fontId="14"/>
  </si>
  <si>
    <t>鶴岡市砂田町6-37</t>
    <phoneticPr fontId="14"/>
  </si>
  <si>
    <t>0235-35-0358</t>
    <phoneticPr fontId="14"/>
  </si>
  <si>
    <t>0235-35-0313</t>
    <phoneticPr fontId="14"/>
  </si>
  <si>
    <t>さとう内科クリニック</t>
    <rPh sb="3" eb="5">
      <t>ナイカ</t>
    </rPh>
    <phoneticPr fontId="14"/>
  </si>
  <si>
    <t>支援センターかみじ荘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</si>
</sst>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4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20"/>
      <color indexed="8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16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>
      <alignment vertical="center"/>
    </xf>
    <xf numFmtId="0" fontId="19" fillId="0" borderId="0">
      <alignment vertical="center"/>
    </xf>
  </cellStyleXfs>
  <cellXfs count="29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12" fillId="0" borderId="0" xfId="0" applyFont="1">
      <alignment vertical="center"/>
    </xf>
    <xf numFmtId="0" fontId="6" fillId="0" borderId="20" xfId="0" applyFont="1" applyBorder="1">
      <alignment vertical="center"/>
    </xf>
    <xf numFmtId="0" fontId="13" fillId="0" borderId="0" xfId="0" applyFo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16" fillId="0" borderId="0" xfId="2" applyFont="1">
      <alignment vertical="center"/>
    </xf>
    <xf numFmtId="0" fontId="16" fillId="2" borderId="38" xfId="2" applyFont="1" applyFill="1" applyBorder="1">
      <alignment vertical="center"/>
    </xf>
    <xf numFmtId="0" fontId="16" fillId="0" borderId="0" xfId="6" applyFont="1"/>
    <xf numFmtId="0" fontId="16" fillId="0" borderId="38" xfId="2" applyFont="1" applyBorder="1" applyAlignment="1">
      <alignment horizontal="right" vertical="center"/>
    </xf>
    <xf numFmtId="0" fontId="16" fillId="2" borderId="38" xfId="6" applyFont="1" applyFill="1" applyBorder="1"/>
    <xf numFmtId="0" fontId="16" fillId="0" borderId="38" xfId="6" applyFont="1" applyBorder="1"/>
    <xf numFmtId="0" fontId="6" fillId="0" borderId="39" xfId="0" applyFont="1" applyBorder="1" applyAlignment="1">
      <alignment horizontal="center" vertical="center"/>
    </xf>
    <xf numFmtId="0" fontId="16" fillId="0" borderId="38" xfId="2" applyFont="1" applyBorder="1">
      <alignment vertical="center"/>
    </xf>
    <xf numFmtId="0" fontId="15" fillId="2" borderId="38" xfId="13" applyFont="1" applyFill="1" applyBorder="1">
      <alignment vertical="center"/>
    </xf>
    <xf numFmtId="0" fontId="15" fillId="0" borderId="38" xfId="13" applyFont="1" applyBorder="1">
      <alignment vertical="center"/>
    </xf>
    <xf numFmtId="0" fontId="19" fillId="0" borderId="38" xfId="13" applyBorder="1">
      <alignment vertical="center"/>
    </xf>
    <xf numFmtId="0" fontId="17" fillId="0" borderId="38" xfId="13" applyFont="1" applyBorder="1" applyAlignment="1">
      <alignment horizontal="left" vertical="center" wrapText="1" readingOrder="1"/>
    </xf>
    <xf numFmtId="0" fontId="17" fillId="0" borderId="38" xfId="13" applyFont="1" applyBorder="1" applyAlignment="1">
      <alignment horizontal="center" vertical="center" wrapText="1" readingOrder="1"/>
    </xf>
    <xf numFmtId="0" fontId="19" fillId="0" borderId="0" xfId="14">
      <alignment vertical="center"/>
    </xf>
    <xf numFmtId="0" fontId="21" fillId="2" borderId="38" xfId="14" applyFont="1" applyFill="1" applyBorder="1" applyAlignment="1">
      <alignment horizontal="center" vertical="center"/>
    </xf>
    <xf numFmtId="0" fontId="19" fillId="0" borderId="38" xfId="14" applyBorder="1">
      <alignment vertical="center"/>
    </xf>
    <xf numFmtId="0" fontId="19" fillId="2" borderId="38" xfId="14" applyFill="1" applyBorder="1" applyAlignment="1">
      <alignment horizontal="center" vertical="center"/>
    </xf>
    <xf numFmtId="49" fontId="21" fillId="0" borderId="38" xfId="14" applyNumberFormat="1" applyFont="1" applyBorder="1">
      <alignment vertical="center"/>
    </xf>
    <xf numFmtId="0" fontId="6" fillId="0" borderId="24" xfId="0" applyFont="1" applyBorder="1">
      <alignment vertical="center"/>
    </xf>
    <xf numFmtId="49" fontId="6" fillId="0" borderId="0" xfId="0" applyNumberFormat="1" applyFont="1" applyAlignment="1">
      <alignment vertical="center" shrinkToFi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22" fillId="0" borderId="3" xfId="0" applyFont="1" applyBorder="1">
      <alignment vertical="center"/>
    </xf>
    <xf numFmtId="0" fontId="21" fillId="0" borderId="38" xfId="14" applyFont="1" applyBorder="1">
      <alignment vertical="center"/>
    </xf>
    <xf numFmtId="0" fontId="21" fillId="0" borderId="38" xfId="14" applyFont="1" applyBorder="1" applyAlignment="1">
      <alignment horizontal="center" vertical="center"/>
    </xf>
    <xf numFmtId="0" fontId="3" fillId="0" borderId="0" xfId="0" applyFont="1" applyAlignment="1"/>
    <xf numFmtId="0" fontId="3" fillId="0" borderId="38" xfId="0" applyFont="1" applyBorder="1" applyAlignment="1"/>
    <xf numFmtId="0" fontId="3" fillId="2" borderId="38" xfId="3" applyFill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176" fontId="21" fillId="0" borderId="38" xfId="0" applyNumberFormat="1" applyFont="1" applyBorder="1" applyAlignment="1">
      <alignment vertical="center" shrinkToFit="1"/>
    </xf>
    <xf numFmtId="0" fontId="21" fillId="0" borderId="38" xfId="14" applyFont="1" applyBorder="1" applyAlignment="1">
      <alignment vertical="center" shrinkToFit="1"/>
    </xf>
    <xf numFmtId="0" fontId="21" fillId="0" borderId="0" xfId="0" applyFont="1">
      <alignment vertical="center"/>
    </xf>
    <xf numFmtId="0" fontId="25" fillId="0" borderId="38" xfId="0" applyFont="1" applyBorder="1" applyAlignment="1">
      <alignment vertical="center" shrinkToFit="1"/>
    </xf>
    <xf numFmtId="0" fontId="26" fillId="0" borderId="0" xfId="0" applyFont="1">
      <alignment vertical="center"/>
    </xf>
    <xf numFmtId="177" fontId="21" fillId="0" borderId="38" xfId="14" applyNumberFormat="1" applyFont="1" applyBorder="1">
      <alignment vertical="center"/>
    </xf>
    <xf numFmtId="177" fontId="3" fillId="0" borderId="38" xfId="0" applyNumberFormat="1" applyFont="1" applyBorder="1" applyAlignment="1"/>
    <xf numFmtId="177" fontId="0" fillId="0" borderId="38" xfId="0" applyNumberFormat="1" applyBorder="1" applyAlignment="1">
      <alignment vertical="center" shrinkToFit="1"/>
    </xf>
    <xf numFmtId="177" fontId="21" fillId="0" borderId="38" xfId="0" applyNumberFormat="1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177" fontId="19" fillId="0" borderId="38" xfId="14" applyNumberFormat="1" applyBorder="1">
      <alignment vertical="center"/>
    </xf>
    <xf numFmtId="0" fontId="19" fillId="0" borderId="38" xfId="14" applyBorder="1" applyAlignment="1">
      <alignment vertical="center" shrinkToFit="1"/>
    </xf>
    <xf numFmtId="177" fontId="3" fillId="2" borderId="38" xfId="3" applyNumberFormat="1" applyFill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28" fillId="0" borderId="0" xfId="0" applyFont="1">
      <alignment vertical="center"/>
    </xf>
    <xf numFmtId="0" fontId="12" fillId="0" borderId="48" xfId="0" applyFont="1" applyBorder="1">
      <alignment vertical="center"/>
    </xf>
    <xf numFmtId="0" fontId="12" fillId="0" borderId="24" xfId="0" applyFont="1" applyBorder="1">
      <alignment vertical="center"/>
    </xf>
    <xf numFmtId="49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shrinkToFit="1"/>
    </xf>
    <xf numFmtId="0" fontId="38" fillId="0" borderId="0" xfId="0" applyFont="1">
      <alignment vertical="center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39" fillId="0" borderId="0" xfId="0" applyFont="1">
      <alignment vertical="center"/>
    </xf>
    <xf numFmtId="0" fontId="17" fillId="0" borderId="0" xfId="0" applyFont="1">
      <alignment vertical="center"/>
    </xf>
    <xf numFmtId="0" fontId="3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20" xfId="0" applyFont="1" applyBorder="1">
      <alignment vertical="center"/>
    </xf>
    <xf numFmtId="0" fontId="40" fillId="0" borderId="3" xfId="0" applyFont="1" applyBorder="1">
      <alignment vertical="center"/>
    </xf>
    <xf numFmtId="0" fontId="36" fillId="0" borderId="3" xfId="0" applyFont="1" applyBorder="1">
      <alignment vertical="center"/>
    </xf>
    <xf numFmtId="0" fontId="36" fillId="0" borderId="3" xfId="0" applyFont="1" applyBorder="1" applyAlignment="1">
      <alignment vertical="center" shrinkToFit="1"/>
    </xf>
    <xf numFmtId="0" fontId="41" fillId="0" borderId="0" xfId="0" applyFont="1">
      <alignment vertical="center"/>
    </xf>
    <xf numFmtId="0" fontId="36" fillId="0" borderId="20" xfId="0" applyFont="1" applyBorder="1" applyAlignment="1">
      <alignment vertical="center" wrapText="1"/>
    </xf>
    <xf numFmtId="0" fontId="36" fillId="0" borderId="21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 shrinkToFit="1"/>
    </xf>
    <xf numFmtId="0" fontId="0" fillId="0" borderId="20" xfId="0" applyBorder="1">
      <alignment vertical="center"/>
    </xf>
    <xf numFmtId="0" fontId="45" fillId="0" borderId="4" xfId="0" applyFont="1" applyBorder="1" applyAlignment="1">
      <alignment horizontal="left" vertical="center"/>
    </xf>
    <xf numFmtId="0" fontId="46" fillId="0" borderId="4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/>
    </xf>
    <xf numFmtId="0" fontId="31" fillId="0" borderId="20" xfId="0" applyFont="1" applyBorder="1" applyAlignment="1">
      <alignment vertical="center" wrapText="1"/>
    </xf>
    <xf numFmtId="0" fontId="19" fillId="0" borderId="38" xfId="14" applyBorder="1" applyAlignment="1">
      <alignment horizontal="center" vertical="center"/>
    </xf>
    <xf numFmtId="49" fontId="21" fillId="0" borderId="0" xfId="14" applyNumberFormat="1" applyFont="1">
      <alignment vertical="center"/>
    </xf>
    <xf numFmtId="0" fontId="21" fillId="0" borderId="0" xfId="14" applyFont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left"/>
    </xf>
    <xf numFmtId="177" fontId="21" fillId="0" borderId="38" xfId="14" applyNumberFormat="1" applyFont="1" applyBorder="1" applyAlignment="1">
      <alignment horizontal="right" vertical="center"/>
    </xf>
    <xf numFmtId="0" fontId="15" fillId="2" borderId="38" xfId="0" applyFont="1" applyFill="1" applyBorder="1" applyAlignment="1"/>
    <xf numFmtId="0" fontId="15" fillId="0" borderId="38" xfId="0" applyFont="1" applyBorder="1" applyAlignment="1"/>
    <xf numFmtId="0" fontId="31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 shrinkToFit="1"/>
    </xf>
    <xf numFmtId="0" fontId="41" fillId="0" borderId="20" xfId="0" applyFont="1" applyBorder="1" applyAlignment="1">
      <alignment horizontal="left"/>
    </xf>
    <xf numFmtId="0" fontId="44" fillId="0" borderId="2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1" fillId="0" borderId="3" xfId="0" applyFont="1" applyBorder="1" applyAlignment="1">
      <alignment horizontal="left"/>
    </xf>
    <xf numFmtId="0" fontId="32" fillId="0" borderId="3" xfId="0" applyFont="1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31" fillId="0" borderId="3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42" fillId="0" borderId="3" xfId="0" applyFont="1" applyBorder="1" applyAlignment="1">
      <alignment horizontal="center" vertical="center"/>
    </xf>
    <xf numFmtId="176" fontId="33" fillId="0" borderId="3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5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7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40" xfId="0" applyFont="1" applyBorder="1" applyAlignment="1">
      <alignment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1" xfId="0" applyFont="1" applyBorder="1" applyAlignment="1">
      <alignment horizontal="left" vertical="center" shrinkToFit="1"/>
    </xf>
    <xf numFmtId="0" fontId="12" fillId="0" borderId="39" xfId="0" applyFont="1" applyBorder="1" applyAlignment="1">
      <alignment horizontal="left" vertical="center" shrinkToFit="1"/>
    </xf>
    <xf numFmtId="0" fontId="12" fillId="0" borderId="42" xfId="0" applyFont="1" applyBorder="1" applyAlignment="1">
      <alignment horizontal="left" vertical="center" shrinkToFit="1"/>
    </xf>
    <xf numFmtId="0" fontId="41" fillId="0" borderId="4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44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6" fillId="0" borderId="27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48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9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4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8" xfId="0" applyFont="1" applyBorder="1">
      <alignment vertical="center"/>
    </xf>
    <xf numFmtId="176" fontId="10" fillId="0" borderId="22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176" fontId="10" fillId="0" borderId="25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48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6" fontId="10" fillId="0" borderId="22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23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0" fontId="36" fillId="0" borderId="51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12" fillId="0" borderId="22" xfId="0" applyNumberFormat="1" applyFont="1" applyBorder="1" applyAlignment="1">
      <alignment vertical="center" shrinkToFit="1"/>
    </xf>
    <xf numFmtId="49" fontId="12" fillId="0" borderId="4" xfId="0" applyNumberFormat="1" applyFont="1" applyBorder="1" applyAlignment="1">
      <alignment vertical="center" shrinkToFit="1"/>
    </xf>
    <xf numFmtId="49" fontId="12" fillId="0" borderId="5" xfId="0" applyNumberFormat="1" applyFont="1" applyBorder="1" applyAlignment="1">
      <alignment vertical="center" shrinkToFit="1"/>
    </xf>
    <xf numFmtId="49" fontId="12" fillId="0" borderId="26" xfId="0" applyNumberFormat="1" applyFont="1" applyBorder="1" applyAlignment="1">
      <alignment vertical="center" shrinkToFit="1"/>
    </xf>
    <xf numFmtId="49" fontId="12" fillId="0" borderId="16" xfId="0" applyNumberFormat="1" applyFont="1" applyBorder="1" applyAlignment="1">
      <alignment vertical="center" shrinkToFit="1"/>
    </xf>
    <xf numFmtId="49" fontId="12" fillId="0" borderId="18" xfId="0" applyNumberFormat="1" applyFont="1" applyBorder="1" applyAlignment="1">
      <alignment vertical="center" shrinkToFit="1"/>
    </xf>
    <xf numFmtId="0" fontId="9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20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45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34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46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 shrinkToFit="1"/>
    </xf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41" fillId="0" borderId="19" xfId="0" applyFont="1" applyBorder="1" applyAlignment="1">
      <alignment horizontal="left" vertical="center" wrapText="1"/>
    </xf>
    <xf numFmtId="0" fontId="41" fillId="0" borderId="20" xfId="0" applyFont="1" applyBorder="1" applyAlignment="1">
      <alignment horizontal="left" vertical="center" wrapText="1"/>
    </xf>
    <xf numFmtId="0" fontId="41" fillId="0" borderId="5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58" fontId="31" fillId="0" borderId="51" xfId="0" applyNumberFormat="1" applyFont="1" applyBorder="1" applyAlignment="1">
      <alignment horizontal="center" vertical="center" wrapText="1"/>
    </xf>
    <xf numFmtId="58" fontId="31" fillId="0" borderId="20" xfId="0" applyNumberFormat="1" applyFont="1" applyBorder="1" applyAlignment="1">
      <alignment horizontal="center" vertical="center" wrapText="1"/>
    </xf>
    <xf numFmtId="0" fontId="47" fillId="0" borderId="20" xfId="0" applyFont="1" applyBorder="1">
      <alignment vertical="center"/>
    </xf>
    <xf numFmtId="0" fontId="31" fillId="0" borderId="20" xfId="0" applyFont="1" applyBorder="1">
      <alignment vertical="center"/>
    </xf>
    <xf numFmtId="0" fontId="43" fillId="0" borderId="19" xfId="0" applyFont="1" applyBorder="1" applyAlignment="1">
      <alignment horizontal="left" vertical="center" wrapText="1"/>
    </xf>
    <xf numFmtId="0" fontId="43" fillId="0" borderId="20" xfId="0" applyFont="1" applyBorder="1" applyAlignment="1">
      <alignment horizontal="left" vertical="center" wrapText="1"/>
    </xf>
    <xf numFmtId="0" fontId="43" fillId="0" borderId="5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 shrinkToFit="1"/>
    </xf>
    <xf numFmtId="0" fontId="37" fillId="0" borderId="9" xfId="0" applyFont="1" applyBorder="1">
      <alignment vertical="center"/>
    </xf>
    <xf numFmtId="0" fontId="37" fillId="0" borderId="4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6" xfId="0" applyFont="1" applyBorder="1">
      <alignment vertical="center"/>
    </xf>
    <xf numFmtId="0" fontId="37" fillId="0" borderId="3" xfId="0" applyFont="1" applyBorder="1">
      <alignment vertical="center"/>
    </xf>
    <xf numFmtId="0" fontId="37" fillId="0" borderId="7" xfId="0" applyFont="1" applyBorder="1">
      <alignment vertical="center"/>
    </xf>
    <xf numFmtId="0" fontId="12" fillId="0" borderId="23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76" fontId="10" fillId="0" borderId="5" xfId="0" applyNumberFormat="1" applyFont="1" applyBorder="1" applyAlignment="1">
      <alignment horizontal="center" vertical="center"/>
    </xf>
    <xf numFmtId="176" fontId="10" fillId="0" borderId="23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 shrinkToFit="1"/>
    </xf>
    <xf numFmtId="49" fontId="12" fillId="0" borderId="4" xfId="0" applyNumberFormat="1" applyFont="1" applyBorder="1" applyAlignment="1">
      <alignment horizontal="center" vertical="center" shrinkToFit="1"/>
    </xf>
    <xf numFmtId="49" fontId="12" fillId="0" borderId="5" xfId="0" applyNumberFormat="1" applyFont="1" applyBorder="1" applyAlignment="1">
      <alignment horizontal="center" vertical="center" shrinkToFit="1"/>
    </xf>
    <xf numFmtId="49" fontId="12" fillId="0" borderId="26" xfId="0" applyNumberFormat="1" applyFont="1" applyBorder="1" applyAlignment="1">
      <alignment horizontal="center" vertical="center" shrinkToFit="1"/>
    </xf>
    <xf numFmtId="49" fontId="12" fillId="0" borderId="16" xfId="0" applyNumberFormat="1" applyFont="1" applyBorder="1" applyAlignment="1">
      <alignment horizontal="center" vertical="center" shrinkToFit="1"/>
    </xf>
    <xf numFmtId="49" fontId="12" fillId="0" borderId="18" xfId="0" applyNumberFormat="1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47" fillId="0" borderId="20" xfId="0" applyFont="1" applyBorder="1" applyAlignment="1">
      <alignment horizontal="center" vertical="center" wrapText="1"/>
    </xf>
    <xf numFmtId="20" fontId="31" fillId="0" borderId="20" xfId="0" applyNumberFormat="1" applyFont="1" applyBorder="1" applyAlignment="1">
      <alignment horizontal="left" vertical="center" wrapText="1"/>
    </xf>
    <xf numFmtId="0" fontId="16" fillId="0" borderId="38" xfId="2" applyFont="1" applyBorder="1">
      <alignment vertical="center"/>
    </xf>
    <xf numFmtId="0" fontId="18" fillId="0" borderId="38" xfId="13" applyFont="1" applyBorder="1" applyAlignment="1">
      <alignment horizontal="left" vertical="center" wrapText="1" readingOrder="1"/>
    </xf>
    <xf numFmtId="0" fontId="17" fillId="0" borderId="38" xfId="13" applyFont="1" applyBorder="1" applyAlignment="1">
      <alignment horizontal="center" vertical="center" wrapText="1" readingOrder="1"/>
    </xf>
    <xf numFmtId="0" fontId="17" fillId="0" borderId="38" xfId="13" applyFont="1" applyBorder="1" applyAlignment="1">
      <alignment horizontal="left" vertical="center" wrapText="1" readingOrder="1"/>
    </xf>
    <xf numFmtId="0" fontId="19" fillId="2" borderId="38" xfId="13" applyFill="1" applyBorder="1" applyAlignment="1">
      <alignment horizontal="center" vertical="center"/>
    </xf>
    <xf numFmtId="0" fontId="19" fillId="0" borderId="38" xfId="13" applyBorder="1">
      <alignment vertical="center"/>
    </xf>
    <xf numFmtId="0" fontId="20" fillId="0" borderId="3" xfId="14" applyFont="1" applyBorder="1" applyAlignment="1">
      <alignment horizontal="center" vertical="center"/>
    </xf>
    <xf numFmtId="0" fontId="20" fillId="0" borderId="32" xfId="14" applyFont="1" applyBorder="1" applyAlignment="1">
      <alignment horizontal="center" vertical="center"/>
    </xf>
  </cellXfs>
  <cellStyles count="15">
    <cellStyle name="標準" xfId="0" builtinId="0"/>
    <cellStyle name="標準 10" xfId="1" xr:uid="{00000000-0005-0000-0000-000001000000}"/>
    <cellStyle name="標準 11" xfId="13" xr:uid="{57229BCF-C4B4-4026-A624-AE5AEA35D989}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  <cellStyle name="標準 2 3 2" xfId="14" xr:uid="{107E56A9-7FC7-4226-B2D9-8A89E273630D}"/>
    <cellStyle name="標準 2_退院・退所情報提供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  <cellStyle name="標準 9" xfId="12" xr:uid="{00000000-0005-0000-0000-00000C000000}"/>
  </cellStyles>
  <dxfs count="42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</xdr:colOff>
      <xdr:row>2</xdr:row>
      <xdr:rowOff>28575</xdr:rowOff>
    </xdr:from>
    <xdr:to>
      <xdr:col>15</xdr:col>
      <xdr:colOff>49530</xdr:colOff>
      <xdr:row>2</xdr:row>
      <xdr:rowOff>238125</xdr:rowOff>
    </xdr:to>
    <xdr:sp macro="" textlink="">
      <xdr:nvSpPr>
        <xdr:cNvPr id="2" name="右矢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83030" y="417195"/>
          <a:ext cx="381000" cy="20955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35</xdr:row>
          <xdr:rowOff>137160</xdr:rowOff>
        </xdr:from>
        <xdr:to>
          <xdr:col>24</xdr:col>
          <xdr:colOff>38100</xdr:colOff>
          <xdr:row>35</xdr:row>
          <xdr:rowOff>518160</xdr:rowOff>
        </xdr:to>
        <xdr:sp macro="" textlink="">
          <xdr:nvSpPr>
            <xdr:cNvPr id="14337" name="CheckBox3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106680</xdr:colOff>
      <xdr:row>35</xdr:row>
      <xdr:rowOff>175260</xdr:rowOff>
    </xdr:from>
    <xdr:ext cx="1882140" cy="3124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12720" y="11727180"/>
          <a:ext cx="1882140" cy="312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/>
            <a:t>（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続柄</a:t>
          </a:r>
          <a:r>
            <a:rPr kumimoji="1" lang="ja-JP" altLang="en-US" sz="1200"/>
            <a:t>　　　　　　　　　）　　　　　　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53340</xdr:colOff>
          <xdr:row>35</xdr:row>
          <xdr:rowOff>129540</xdr:rowOff>
        </xdr:from>
        <xdr:to>
          <xdr:col>43</xdr:col>
          <xdr:colOff>53340</xdr:colOff>
          <xdr:row>35</xdr:row>
          <xdr:rowOff>510540</xdr:rowOff>
        </xdr:to>
        <xdr:sp macro="" textlink="">
          <xdr:nvSpPr>
            <xdr:cNvPr id="14339" name="CheckBox1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</xdr:colOff>
      <xdr:row>2</xdr:row>
      <xdr:rowOff>36195</xdr:rowOff>
    </xdr:from>
    <xdr:to>
      <xdr:col>14</xdr:col>
      <xdr:colOff>87630</xdr:colOff>
      <xdr:row>2</xdr:row>
      <xdr:rowOff>245745</xdr:rowOff>
    </xdr:to>
    <xdr:sp macro="" textlink="">
      <xdr:nvSpPr>
        <xdr:cNvPr id="2" name="右矢印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6830" y="424815"/>
          <a:ext cx="381000" cy="209550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35</xdr:row>
          <xdr:rowOff>121920</xdr:rowOff>
        </xdr:from>
        <xdr:to>
          <xdr:col>14</xdr:col>
          <xdr:colOff>929640</xdr:colOff>
          <xdr:row>35</xdr:row>
          <xdr:rowOff>342900</xdr:rowOff>
        </xdr:to>
        <xdr:sp macro="" textlink="">
          <xdr:nvSpPr>
            <xdr:cNvPr id="15361" name="CheckBox3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304800</xdr:colOff>
          <xdr:row>35</xdr:row>
          <xdr:rowOff>106680</xdr:rowOff>
        </xdr:from>
        <xdr:to>
          <xdr:col>39</xdr:col>
          <xdr:colOff>99060</xdr:colOff>
          <xdr:row>35</xdr:row>
          <xdr:rowOff>335280</xdr:rowOff>
        </xdr:to>
        <xdr:sp macro="" textlink="">
          <xdr:nvSpPr>
            <xdr:cNvPr id="15385" name="CheckBox1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1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taru2/Desktop/&#65288;&#26696;&#65289;2022&#24180;&#21307;&#30274;&#36899;&#25658;&#12471;&#12540;&#12488;/&#9315;&#12304;R4.7.11&#35352;&#37682;&#12305;K-06&#21033;&#29992;&#32773;&#24773;&#22577;&#25552;&#20379;&#36899;&#32097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taru2/Desktop/&#65288;&#26696;&#65289;2022&#24180;&#21307;&#30274;&#36899;&#25658;&#12471;&#12540;&#12488;/&#9312;&#12304;R4.7.11&#35352;&#37682;&#12305;K-01&#20837;&#38498;&#21069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診同行(修正）"/>
      <sheetName val="選択肢マスタ"/>
      <sheetName val="医療機関マスタ"/>
      <sheetName val="情報提供元施設マスタ"/>
      <sheetName val="居宅介護支援事業所マスタ"/>
      <sheetName val="サービス提供事業所マスタ"/>
      <sheetName val="資料"/>
    </sheetNames>
    <sheetDataSet>
      <sheetData sheetId="0" refreshError="1"/>
      <sheetData sheetId="1">
        <row r="2">
          <cell r="E2" t="str">
            <v>訪問介護</v>
          </cell>
        </row>
        <row r="3">
          <cell r="H3" t="str">
            <v>1回/</v>
          </cell>
        </row>
        <row r="4">
          <cell r="H4" t="str">
            <v>2回/</v>
          </cell>
        </row>
        <row r="5">
          <cell r="H5" t="str">
            <v>3回/</v>
          </cell>
        </row>
        <row r="6">
          <cell r="H6" t="str">
            <v>4回/</v>
          </cell>
        </row>
        <row r="7">
          <cell r="H7" t="str">
            <v>5回/</v>
          </cell>
        </row>
        <row r="8">
          <cell r="H8" t="str">
            <v>6回/</v>
          </cell>
        </row>
        <row r="9">
          <cell r="H9" t="str">
            <v>7回/</v>
          </cell>
        </row>
        <row r="11">
          <cell r="H11" t="str">
            <v>1日/</v>
          </cell>
        </row>
        <row r="12">
          <cell r="H12" t="str">
            <v>2日/</v>
          </cell>
        </row>
        <row r="13">
          <cell r="H13" t="str">
            <v>3日/</v>
          </cell>
        </row>
        <row r="14">
          <cell r="H14" t="str">
            <v>4日/</v>
          </cell>
        </row>
        <row r="15">
          <cell r="H15" t="str">
            <v>5日/</v>
          </cell>
        </row>
        <row r="16">
          <cell r="H16" t="str">
            <v>6日/</v>
          </cell>
        </row>
        <row r="17">
          <cell r="H17" t="str">
            <v>7日/</v>
          </cell>
        </row>
        <row r="18">
          <cell r="H18" t="str">
            <v>8日/</v>
          </cell>
        </row>
        <row r="19">
          <cell r="H19" t="str">
            <v>9日/</v>
          </cell>
        </row>
        <row r="21">
          <cell r="H21" t="str">
            <v>10日/</v>
          </cell>
        </row>
        <row r="22">
          <cell r="H22" t="str">
            <v>14日/</v>
          </cell>
        </row>
        <row r="23">
          <cell r="H23" t="str">
            <v>20日/</v>
          </cell>
        </row>
        <row r="24">
          <cell r="H24" t="str">
            <v>30日/</v>
          </cell>
        </row>
      </sheetData>
      <sheetData sheetId="2">
        <row r="3">
          <cell r="C3" t="str">
            <v>鶴岡協立病院</v>
          </cell>
        </row>
        <row r="4">
          <cell r="C4" t="str">
            <v>鶴岡市立荘内病院</v>
          </cell>
        </row>
        <row r="5">
          <cell r="C5" t="str">
            <v>鶴岡協立リハビリテーション病院</v>
          </cell>
        </row>
        <row r="6">
          <cell r="C6" t="str">
            <v>鶴岡市立湯田川温泉リハビリテーション病院</v>
          </cell>
        </row>
        <row r="7">
          <cell r="C7" t="str">
            <v>三川病院</v>
          </cell>
        </row>
        <row r="8">
          <cell r="C8" t="str">
            <v>三井病院</v>
          </cell>
        </row>
        <row r="9">
          <cell r="C9" t="str">
            <v>宮原病院</v>
          </cell>
        </row>
        <row r="10">
          <cell r="C10" t="str">
            <v>山形県立鶴岡病院</v>
          </cell>
        </row>
        <row r="11">
          <cell r="C11" t="str">
            <v>池田内科医院</v>
          </cell>
        </row>
        <row r="12">
          <cell r="C12" t="str">
            <v>石田内科医院</v>
          </cell>
        </row>
        <row r="13">
          <cell r="C13" t="str">
            <v>黒沢眼科医院</v>
          </cell>
        </row>
        <row r="14">
          <cell r="C14" t="str">
            <v>すこやかレディースクリニック</v>
          </cell>
        </row>
        <row r="15">
          <cell r="C15" t="str">
            <v>たんぽぽクリニック</v>
          </cell>
        </row>
        <row r="16">
          <cell r="C16" t="str">
            <v>茅原クリニック</v>
          </cell>
        </row>
        <row r="17">
          <cell r="C17" t="str">
            <v>福原医院</v>
          </cell>
        </row>
        <row r="18">
          <cell r="C18" t="str">
            <v>藤吉内科医院</v>
          </cell>
        </row>
        <row r="19">
          <cell r="C19" t="str">
            <v>諸橋整形外科医院</v>
          </cell>
        </row>
        <row r="20">
          <cell r="C20" t="str">
            <v>阿部医院</v>
          </cell>
        </row>
        <row r="21">
          <cell r="C21" t="str">
            <v>五十嵐耳鼻咽喉科医院</v>
          </cell>
        </row>
        <row r="22">
          <cell r="C22" t="str">
            <v>五十嵐ハートクリニック</v>
          </cell>
        </row>
        <row r="23">
          <cell r="C23" t="str">
            <v>石橋内科胃腸科医院</v>
          </cell>
        </row>
        <row r="24">
          <cell r="C24" t="str">
            <v>石原小児科医院</v>
          </cell>
        </row>
        <row r="25">
          <cell r="C25" t="str">
            <v>石原診療所（渡部内科分院）</v>
          </cell>
        </row>
        <row r="26">
          <cell r="C26" t="str">
            <v>いでは診療所</v>
          </cell>
        </row>
        <row r="27">
          <cell r="C27" t="str">
            <v>いとうクリニック</v>
          </cell>
        </row>
        <row r="28">
          <cell r="C28" t="str">
            <v>伊藤耳鼻咽喉科医院</v>
          </cell>
        </row>
        <row r="29">
          <cell r="C29" t="str">
            <v>犬塚医院</v>
          </cell>
        </row>
        <row r="30">
          <cell r="C30" t="str">
            <v>今立小児科医院</v>
          </cell>
        </row>
        <row r="31">
          <cell r="C31" t="str">
            <v>上野整形外科</v>
          </cell>
        </row>
        <row r="32">
          <cell r="C32" t="str">
            <v>上野内科医院</v>
          </cell>
        </row>
        <row r="33">
          <cell r="C33" t="str">
            <v>遠藤医院</v>
          </cell>
        </row>
        <row r="34">
          <cell r="C34" t="str">
            <v>おおかつ眼科</v>
          </cell>
        </row>
        <row r="35">
          <cell r="C35" t="str">
            <v>岡田医院</v>
          </cell>
        </row>
        <row r="36">
          <cell r="C36" t="str">
            <v>おかべ内科胃腸科医院</v>
          </cell>
        </row>
        <row r="37">
          <cell r="C37" t="str">
            <v>おぎわら医院</v>
          </cell>
        </row>
        <row r="38">
          <cell r="C38" t="str">
            <v>奥山皮フ科</v>
          </cell>
        </row>
        <row r="39">
          <cell r="C39" t="str">
            <v>乙黒医院</v>
          </cell>
        </row>
        <row r="40">
          <cell r="C40" t="str">
            <v>おのこども診療所</v>
          </cell>
        </row>
        <row r="41">
          <cell r="C41" t="str">
            <v>小野寺医院</v>
          </cell>
        </row>
        <row r="42">
          <cell r="C42" t="str">
            <v>桂医院</v>
          </cell>
        </row>
        <row r="43">
          <cell r="C43" t="str">
            <v>川上医院</v>
          </cell>
        </row>
        <row r="44">
          <cell r="C44" t="str">
            <v>菊地内科クリニック</v>
          </cell>
        </row>
        <row r="45">
          <cell r="C45" t="str">
            <v>木根淵医院</v>
          </cell>
        </row>
        <row r="46">
          <cell r="C46" t="str">
            <v>協立大山診療所</v>
          </cell>
        </row>
        <row r="47">
          <cell r="C47" t="str">
            <v>協立三川診療所</v>
          </cell>
        </row>
        <row r="48">
          <cell r="C48" t="str">
            <v>黒羽根整形外科</v>
          </cell>
        </row>
        <row r="49">
          <cell r="C49" t="str">
            <v>腰越クリニック</v>
          </cell>
        </row>
        <row r="50">
          <cell r="C50" t="str">
            <v>後藤内科医院</v>
          </cell>
        </row>
        <row r="51">
          <cell r="C51" t="str">
            <v>こどもクリニックすずき</v>
          </cell>
        </row>
        <row r="52">
          <cell r="C52" t="str">
            <v>こばやしクリニック</v>
          </cell>
        </row>
        <row r="53">
          <cell r="C53" t="str">
            <v>小真木原クリニック</v>
          </cell>
        </row>
        <row r="54">
          <cell r="C54" t="str">
            <v>斎藤医院</v>
          </cell>
        </row>
        <row r="55">
          <cell r="C55" t="str">
            <v>斎藤胃腸クリニック</v>
          </cell>
        </row>
        <row r="56">
          <cell r="C56" t="str">
            <v>さいとうクリニック</v>
          </cell>
        </row>
        <row r="57">
          <cell r="C57" t="str">
            <v>斎藤内科医院　</v>
          </cell>
        </row>
        <row r="58">
          <cell r="C58" t="str">
            <v>佐久間医院</v>
          </cell>
        </row>
        <row r="59">
          <cell r="C59" t="str">
            <v>佐久間医院</v>
          </cell>
        </row>
        <row r="60">
          <cell r="C60" t="str">
            <v>さくまクリニック</v>
          </cell>
        </row>
        <row r="61">
          <cell r="C61" t="str">
            <v>佐藤医院</v>
          </cell>
        </row>
        <row r="62">
          <cell r="C62" t="str">
            <v>佐藤医院</v>
          </cell>
        </row>
        <row r="63">
          <cell r="C63" t="str">
            <v>佐藤医院</v>
          </cell>
        </row>
        <row r="64">
          <cell r="C64" t="str">
            <v>佐藤医院</v>
          </cell>
        </row>
        <row r="65">
          <cell r="C65" t="str">
            <v>佐藤医院</v>
          </cell>
        </row>
        <row r="66">
          <cell r="C66" t="str">
            <v>志田整形外科クリニック</v>
          </cell>
        </row>
        <row r="67">
          <cell r="C67" t="str">
            <v>島眼科医院</v>
          </cell>
        </row>
        <row r="68">
          <cell r="C68" t="str">
            <v>島田クリニック</v>
          </cell>
        </row>
        <row r="69">
          <cell r="C69" t="str">
            <v>すずき整形外科</v>
          </cell>
        </row>
        <row r="70">
          <cell r="C70" t="str">
            <v>スズキ内科クリニック</v>
          </cell>
        </row>
        <row r="71">
          <cell r="C71" t="str">
            <v>須田内科クリニック</v>
          </cell>
        </row>
        <row r="72">
          <cell r="C72" t="str">
            <v>大東医院</v>
          </cell>
        </row>
        <row r="73">
          <cell r="C73" t="str">
            <v>高橋クリニック</v>
          </cell>
        </row>
        <row r="74">
          <cell r="C74" t="str">
            <v>宝田整形外科クリニック</v>
          </cell>
        </row>
        <row r="75">
          <cell r="C75" t="str">
            <v>滝沢眼科</v>
          </cell>
        </row>
        <row r="76">
          <cell r="C76" t="str">
            <v>武田医院</v>
          </cell>
        </row>
        <row r="77">
          <cell r="C77" t="str">
            <v>土田内科医院</v>
          </cell>
        </row>
        <row r="78">
          <cell r="C78" t="str">
            <v>鶴岡市国民健康保険上田沢診療所</v>
          </cell>
        </row>
        <row r="79">
          <cell r="C79" t="str">
            <v>鶴岡市国民健康保険大網診療所</v>
          </cell>
        </row>
        <row r="80">
          <cell r="C80" t="str">
            <v>戸田内科胃腸科医院</v>
          </cell>
        </row>
        <row r="81">
          <cell r="C81" t="str">
            <v>豊浦クリニック</v>
          </cell>
        </row>
        <row r="82">
          <cell r="C82" t="str">
            <v>中里医院</v>
          </cell>
        </row>
        <row r="83">
          <cell r="C83" t="str">
            <v>中目内科胃腸科医院</v>
          </cell>
        </row>
        <row r="84">
          <cell r="C84" t="str">
            <v>中鉢医院</v>
          </cell>
        </row>
        <row r="85">
          <cell r="C85" t="str">
            <v>中村整形外科医院</v>
          </cell>
        </row>
        <row r="86">
          <cell r="C86" t="str">
            <v>中村内科胃腸科医院</v>
          </cell>
        </row>
        <row r="87">
          <cell r="C87" t="str">
            <v>林医院</v>
          </cell>
        </row>
        <row r="88">
          <cell r="C88" t="str">
            <v>福島クリニック</v>
          </cell>
        </row>
        <row r="89">
          <cell r="C89" t="str">
            <v>本田耳鼻咽喉科医院</v>
          </cell>
        </row>
        <row r="90">
          <cell r="C90" t="str">
            <v>真柄医院</v>
          </cell>
        </row>
        <row r="91">
          <cell r="C91" t="str">
            <v>真島医院</v>
          </cell>
        </row>
        <row r="92">
          <cell r="C92" t="str">
            <v>松浦医院</v>
          </cell>
        </row>
        <row r="93">
          <cell r="C93" t="str">
            <v>丸岡真柄医院</v>
          </cell>
        </row>
        <row r="94">
          <cell r="C94" t="str">
            <v>丸谷医院</v>
          </cell>
        </row>
        <row r="95">
          <cell r="C95" t="str">
            <v>三浦クリニック</v>
          </cell>
        </row>
        <row r="96">
          <cell r="C96" t="str">
            <v>三浦産婦人科医院</v>
          </cell>
        </row>
        <row r="97">
          <cell r="C97" t="str">
            <v>みかわキッズクリニック</v>
          </cell>
        </row>
        <row r="98">
          <cell r="C98" t="str">
            <v>美咲クリニック</v>
          </cell>
        </row>
        <row r="99">
          <cell r="C99" t="str">
            <v>三原皮膚科</v>
          </cell>
        </row>
        <row r="100">
          <cell r="C100" t="str">
            <v>森国医院</v>
          </cell>
        </row>
        <row r="101">
          <cell r="C101" t="str">
            <v>よこやま皮膚科医院</v>
          </cell>
        </row>
        <row r="102">
          <cell r="C102" t="str">
            <v>わかな内科医院</v>
          </cell>
        </row>
        <row r="103">
          <cell r="C103" t="str">
            <v>わだ内科医院</v>
          </cell>
        </row>
        <row r="104">
          <cell r="C104" t="str">
            <v>渡部泌尿器科内科医院</v>
          </cell>
        </row>
      </sheetData>
      <sheetData sheetId="3" refreshError="1"/>
      <sheetData sheetId="4">
        <row r="9">
          <cell r="C9" t="str">
            <v>永寿荘居宅介護支援センター</v>
          </cell>
        </row>
        <row r="10">
          <cell r="C10" t="str">
            <v>介護支援センター「よつばの里」</v>
          </cell>
        </row>
        <row r="11">
          <cell r="C11" t="str">
            <v>介護支援相談所ほのか</v>
          </cell>
        </row>
        <row r="12">
          <cell r="C12" t="str">
            <v>介護老人保健施設かけはし</v>
          </cell>
        </row>
        <row r="13">
          <cell r="C13" t="str">
            <v>協立ケアプランセンター大山</v>
          </cell>
        </row>
        <row r="14">
          <cell r="C14" t="str">
            <v>協立ケアプランセンターふたば</v>
          </cell>
        </row>
        <row r="15">
          <cell r="C15" t="str">
            <v>居宅介護支援センター愛寿園</v>
          </cell>
        </row>
        <row r="16">
          <cell r="C16" t="str">
            <v>居宅介護支援センターおおやま</v>
          </cell>
        </row>
        <row r="17">
          <cell r="C17" t="str">
            <v>居宅介護支援センターたかだて</v>
          </cell>
        </row>
        <row r="18">
          <cell r="C18" t="str">
            <v>居宅介護支援センターであい</v>
          </cell>
        </row>
        <row r="19">
          <cell r="C19" t="str">
            <v>居宅介護支援センターふれあい</v>
          </cell>
        </row>
        <row r="20">
          <cell r="C20" t="str">
            <v>クオリティケアサービス</v>
          </cell>
        </row>
        <row r="21">
          <cell r="C21" t="str">
            <v>くしびき居宅介護支援センター</v>
          </cell>
        </row>
        <row r="22">
          <cell r="C22" t="str">
            <v>ケアプランセンター　コーデ・E</v>
          </cell>
        </row>
        <row r="23">
          <cell r="C23" t="str">
            <v>ケアプランセンター大地</v>
          </cell>
        </row>
        <row r="24">
          <cell r="C24" t="str">
            <v>ケアプランセンターひだまり</v>
          </cell>
        </row>
        <row r="25">
          <cell r="C25" t="str">
            <v>ケアプランセンター虹</v>
          </cell>
        </row>
        <row r="26">
          <cell r="C26" t="str">
            <v>健楽園居宅介護支援センターみはら</v>
          </cell>
        </row>
        <row r="27">
          <cell r="C27" t="str">
            <v>齋藤胃腸クリニック居宅介護支援事業所</v>
          </cell>
        </row>
        <row r="28">
          <cell r="C28" t="str">
            <v>山王フジックス指定居宅介護支援事業所</v>
          </cell>
        </row>
        <row r="29">
          <cell r="C29" t="str">
            <v>支援センター温寿荘</v>
          </cell>
        </row>
        <row r="30">
          <cell r="C30" t="str">
            <v>しおん荘在宅介護支援センター</v>
          </cell>
        </row>
        <row r="31">
          <cell r="C31" t="str">
            <v>指定居宅介護支援事業所　瑞穂の郷</v>
          </cell>
        </row>
        <row r="32">
          <cell r="C32" t="str">
            <v>指定居宅介護支援事業所　みどり</v>
          </cell>
        </row>
        <row r="33">
          <cell r="C33" t="str">
            <v>指定居宅介護支援事業所なの花荘</v>
          </cell>
        </row>
        <row r="34">
          <cell r="C34" t="str">
            <v>指定居宅介護支援センターかみじ荘</v>
          </cell>
        </row>
        <row r="35">
          <cell r="C35" t="str">
            <v>指定居宅介護支援センターふじの花荘</v>
          </cell>
        </row>
        <row r="36">
          <cell r="C36" t="str">
            <v>鶴岡市農業協同組合福祉サービス</v>
          </cell>
        </row>
        <row r="37">
          <cell r="C37" t="str">
            <v>鶴岡地区医師会ケアプランセンターふきのとう</v>
          </cell>
        </row>
        <row r="38">
          <cell r="C38" t="str">
            <v>とようら居宅介護支援センター</v>
          </cell>
        </row>
        <row r="39">
          <cell r="C39" t="str">
            <v>なえづ居宅介護支援センター</v>
          </cell>
        </row>
        <row r="40">
          <cell r="C40" t="str">
            <v>ニチイケアセンター鶴岡</v>
          </cell>
        </row>
        <row r="41">
          <cell r="C41" t="str">
            <v>ニチイケアセンター鶴岡みさき</v>
          </cell>
        </row>
        <row r="42">
          <cell r="C42" t="str">
            <v>ひまわり居宅介護支援事業所</v>
          </cell>
        </row>
        <row r="43">
          <cell r="C43" t="str">
            <v>介護予防支援事業所三川町地域包括支援センター</v>
          </cell>
        </row>
        <row r="44">
          <cell r="C44" t="str">
            <v>健楽園地域包括支援センター</v>
          </cell>
        </row>
        <row r="45">
          <cell r="C45" t="str">
            <v>しおん荘地域包括支援センター</v>
          </cell>
        </row>
        <row r="46">
          <cell r="C46" t="str">
            <v>地域包括支援センターかみじ荘</v>
          </cell>
        </row>
        <row r="47">
          <cell r="C47" t="str">
            <v>地域包括支援センターつくし</v>
          </cell>
        </row>
        <row r="48">
          <cell r="C48" t="str">
            <v>地域包括支援センターふじしま</v>
          </cell>
        </row>
        <row r="49">
          <cell r="C49" t="str">
            <v>鶴岡市地域包括支援センター</v>
          </cell>
        </row>
        <row r="50">
          <cell r="C50" t="str">
            <v>鶴岡市社会福祉協議会地域包括支援センター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_入院前報告書　(修正）"/>
      <sheetName val="様式1_入院前報告書(修正） 記入例"/>
      <sheetName val="選択肢マスタ"/>
      <sheetName val="医療機関マスタ"/>
      <sheetName val="情報提供元施設マスタ"/>
      <sheetName val="居宅介護支援事業所マスタ"/>
      <sheetName val="サービス提供事業所マスタ"/>
      <sheetName val="資料"/>
    </sheetNames>
    <sheetDataSet>
      <sheetData sheetId="0"/>
      <sheetData sheetId="1"/>
      <sheetData sheetId="2">
        <row r="2">
          <cell r="E2" t="str">
            <v>訪問介護</v>
          </cell>
          <cell r="H2"/>
        </row>
        <row r="3">
          <cell r="E3" t="str">
            <v>訪問入浴介護</v>
          </cell>
          <cell r="H3" t="str">
            <v>1回/</v>
          </cell>
        </row>
        <row r="4">
          <cell r="E4" t="str">
            <v>訪問看護</v>
          </cell>
          <cell r="H4" t="str">
            <v>2回/</v>
          </cell>
        </row>
        <row r="5">
          <cell r="B5" t="str">
            <v>自立</v>
          </cell>
          <cell r="E5" t="str">
            <v>訪問リハビリテーション</v>
          </cell>
          <cell r="H5" t="str">
            <v>3回/</v>
          </cell>
        </row>
        <row r="6">
          <cell r="B6" t="str">
            <v>一部介助</v>
          </cell>
          <cell r="E6" t="str">
            <v>居宅療養管理指導</v>
          </cell>
          <cell r="H6" t="str">
            <v>4回/</v>
          </cell>
        </row>
        <row r="7">
          <cell r="B7" t="str">
            <v>全介助</v>
          </cell>
          <cell r="E7" t="str">
            <v>通所介護</v>
          </cell>
          <cell r="H7" t="str">
            <v>5回/</v>
          </cell>
        </row>
        <row r="8">
          <cell r="E8" t="str">
            <v>通所リハビリテーション</v>
          </cell>
          <cell r="H8" t="str">
            <v>6回/</v>
          </cell>
        </row>
        <row r="9">
          <cell r="B9" t="str">
            <v>自立</v>
          </cell>
          <cell r="E9" t="str">
            <v>短期入所生活介護</v>
          </cell>
          <cell r="H9" t="str">
            <v>7回/</v>
          </cell>
        </row>
        <row r="10">
          <cell r="B10" t="str">
            <v>申請中</v>
          </cell>
          <cell r="E10" t="str">
            <v>短期入所療養介護</v>
          </cell>
          <cell r="H10"/>
        </row>
        <row r="11">
          <cell r="B11" t="str">
            <v>要支援1</v>
          </cell>
          <cell r="E11" t="str">
            <v>特定施設入所者生活介護</v>
          </cell>
          <cell r="H11" t="str">
            <v>1日/</v>
          </cell>
        </row>
        <row r="12">
          <cell r="B12" t="str">
            <v>要支援2</v>
          </cell>
          <cell r="E12" t="str">
            <v>夜間対応型訪問介護</v>
          </cell>
          <cell r="H12" t="str">
            <v>2日/</v>
          </cell>
        </row>
        <row r="13">
          <cell r="B13" t="str">
            <v>要介護1</v>
          </cell>
          <cell r="E13" t="str">
            <v>認知症対応型通所介護</v>
          </cell>
          <cell r="H13" t="str">
            <v>3日/</v>
          </cell>
        </row>
        <row r="14">
          <cell r="B14" t="str">
            <v>要介護2</v>
          </cell>
          <cell r="E14" t="str">
            <v>小規模多機能型居宅介護</v>
          </cell>
          <cell r="H14" t="str">
            <v>4日/</v>
          </cell>
        </row>
        <row r="15">
          <cell r="B15" t="str">
            <v>要介護3</v>
          </cell>
          <cell r="E15" t="str">
            <v>認知症対応型共同生活介護</v>
          </cell>
          <cell r="H15" t="str">
            <v>5日/</v>
          </cell>
        </row>
        <row r="16">
          <cell r="B16" t="str">
            <v>要介護4</v>
          </cell>
          <cell r="E16" t="str">
            <v>地域密着型特定施設入所者生活介護</v>
          </cell>
          <cell r="H16" t="str">
            <v>6日/</v>
          </cell>
        </row>
        <row r="17">
          <cell r="B17" t="str">
            <v>要介護5</v>
          </cell>
          <cell r="E17" t="str">
            <v>地域密着型介護老人福祉施設入所者生活介護</v>
          </cell>
          <cell r="H17" t="str">
            <v>7日/</v>
          </cell>
        </row>
        <row r="18">
          <cell r="E18" t="str">
            <v>特定福祉用具販売</v>
          </cell>
          <cell r="H18" t="str">
            <v>8日/</v>
          </cell>
        </row>
        <row r="19">
          <cell r="E19" t="str">
            <v>福祉用具貸与</v>
          </cell>
          <cell r="H19" t="str">
            <v>9日/</v>
          </cell>
        </row>
        <row r="20">
          <cell r="H20"/>
        </row>
        <row r="21">
          <cell r="H21" t="str">
            <v>10日/</v>
          </cell>
        </row>
        <row r="22">
          <cell r="H22" t="str">
            <v>14日/</v>
          </cell>
        </row>
        <row r="23">
          <cell r="H23" t="str">
            <v>20日/</v>
          </cell>
        </row>
        <row r="24">
          <cell r="H24" t="str">
            <v>30日/</v>
          </cell>
        </row>
        <row r="29">
          <cell r="H29" t="str">
            <v>週</v>
          </cell>
        </row>
        <row r="30">
          <cell r="H30" t="str">
            <v>月</v>
          </cell>
        </row>
      </sheetData>
      <sheetData sheetId="3"/>
      <sheetData sheetId="4"/>
      <sheetData sheetId="5">
        <row r="9">
          <cell r="C9" t="str">
            <v>永寿荘居宅介護支援センター</v>
          </cell>
          <cell r="D9">
            <v>670700012</v>
          </cell>
          <cell r="E9">
            <v>9970011</v>
          </cell>
          <cell r="F9" t="str">
            <v>鶴岡市宝田二丁目７－２９</v>
          </cell>
          <cell r="G9" t="str">
            <v>0235-26-8311</v>
          </cell>
          <cell r="H9" t="str">
            <v>0235-26-8312</v>
          </cell>
        </row>
        <row r="10">
          <cell r="C10" t="str">
            <v>介護支援センター「よつばの里」</v>
          </cell>
          <cell r="D10">
            <v>670701416</v>
          </cell>
          <cell r="E10">
            <v>9970034</v>
          </cell>
          <cell r="F10" t="str">
            <v>鶴岡市本町三丁目２番５号</v>
          </cell>
          <cell r="G10" t="str">
            <v>0235-24-4282</v>
          </cell>
          <cell r="H10" t="str">
            <v>0235-24-4283</v>
          </cell>
        </row>
        <row r="11">
          <cell r="C11" t="str">
            <v>介護支援相談所ほのか</v>
          </cell>
          <cell r="D11">
            <v>673000568</v>
          </cell>
          <cell r="E11">
            <v>9971321</v>
          </cell>
          <cell r="F11" t="str">
            <v>三川町押切新田字深田１番</v>
          </cell>
          <cell r="G11" t="str">
            <v>0235-68-0025</v>
          </cell>
          <cell r="H11" t="str">
            <v>0235-68-0026</v>
          </cell>
        </row>
        <row r="12">
          <cell r="C12" t="str">
            <v>介護老人保健施設かけはし</v>
          </cell>
          <cell r="D12">
            <v>650780018</v>
          </cell>
          <cell r="E12">
            <v>9970361</v>
          </cell>
          <cell r="F12" t="str">
            <v>鶴岡市民田代家田１００番１</v>
          </cell>
          <cell r="G12" t="str">
            <v>0235-25-1040</v>
          </cell>
          <cell r="H12" t="str">
            <v>0235-25-1040</v>
          </cell>
        </row>
        <row r="13">
          <cell r="C13" t="str">
            <v>協立ケアプランセンター大山</v>
          </cell>
          <cell r="D13">
            <v>670700798</v>
          </cell>
          <cell r="E13">
            <v>9971124</v>
          </cell>
          <cell r="F13" t="str">
            <v>鶴岡市大山二丁目３６番３３号</v>
          </cell>
          <cell r="G13" t="str">
            <v>0235-38-0123</v>
          </cell>
          <cell r="H13" t="str">
            <v>0235-33-1330</v>
          </cell>
        </row>
        <row r="14">
          <cell r="C14" t="str">
            <v>協立ケアプランセンターふたば</v>
          </cell>
          <cell r="D14">
            <v>670700558</v>
          </cell>
          <cell r="E14">
            <v>9970822</v>
          </cell>
          <cell r="F14" t="str">
            <v>鶴岡市双葉町１３番４５号</v>
          </cell>
          <cell r="G14" t="str">
            <v>0235-28-1717</v>
          </cell>
          <cell r="H14" t="str">
            <v>0235-29-1050</v>
          </cell>
        </row>
        <row r="15">
          <cell r="C15" t="str">
            <v>居宅介護支援センター愛寿園</v>
          </cell>
          <cell r="D15">
            <v>673100020</v>
          </cell>
          <cell r="E15">
            <v>9997204</v>
          </cell>
          <cell r="F15" t="str">
            <v>鶴岡市湯温海湯之尻５２１番地の１２</v>
          </cell>
          <cell r="G15" t="str">
            <v>0235-43-3270</v>
          </cell>
          <cell r="H15" t="str">
            <v>0235-43-3522</v>
          </cell>
        </row>
        <row r="16">
          <cell r="C16" t="str">
            <v>居宅介護支援センターおおやま</v>
          </cell>
          <cell r="D16">
            <v>670700046</v>
          </cell>
          <cell r="E16">
            <v>9971124</v>
          </cell>
          <cell r="F16" t="str">
            <v>鶴岡市大山三丁目３４番１号</v>
          </cell>
          <cell r="G16" t="str">
            <v>0235-38-0255</v>
          </cell>
          <cell r="H16" t="str">
            <v>0235-38-0256</v>
          </cell>
        </row>
        <row r="17">
          <cell r="C17" t="str">
            <v>居宅介護支援センターたかだて</v>
          </cell>
          <cell r="D17">
            <v>670701127</v>
          </cell>
          <cell r="E17">
            <v>9971123</v>
          </cell>
          <cell r="F17" t="str">
            <v>鶴岡市友江町２３－１４</v>
          </cell>
          <cell r="G17" t="str">
            <v>0235-33-0833</v>
          </cell>
          <cell r="H17" t="str">
            <v>0235-33-0854</v>
          </cell>
        </row>
        <row r="18">
          <cell r="C18" t="str">
            <v>居宅介護支援センターであい</v>
          </cell>
          <cell r="D18">
            <v>673000055</v>
          </cell>
          <cell r="E18">
            <v>9970411</v>
          </cell>
          <cell r="F18" t="str">
            <v>鶴岡市熊出東村１５７－２</v>
          </cell>
          <cell r="G18" t="str">
            <v>0235-58-1062</v>
          </cell>
          <cell r="H18" t="str">
            <v>0235-53-2828</v>
          </cell>
        </row>
        <row r="19">
          <cell r="C19" t="str">
            <v>居宅介護支援センターふれあい</v>
          </cell>
          <cell r="D19">
            <v>670700038</v>
          </cell>
          <cell r="E19">
            <v>9970045</v>
          </cell>
          <cell r="F19" t="str">
            <v>鶴岡市西新斎町１４－２６</v>
          </cell>
          <cell r="G19" t="str">
            <v>0235-29-6129</v>
          </cell>
          <cell r="H19" t="str">
            <v>0235-24-1140</v>
          </cell>
        </row>
        <row r="20">
          <cell r="C20" t="str">
            <v>クオリティケアサービス</v>
          </cell>
          <cell r="D20">
            <v>670700723</v>
          </cell>
          <cell r="E20">
            <v>9997541</v>
          </cell>
          <cell r="F20" t="str">
            <v>鶴岡市西目１２３番地８</v>
          </cell>
          <cell r="G20" t="str">
            <v>0235-35-3880</v>
          </cell>
          <cell r="H20" t="str">
            <v>0235-35-3881</v>
          </cell>
        </row>
        <row r="21">
          <cell r="C21" t="str">
            <v>くしびき居宅介護支援センター</v>
          </cell>
          <cell r="D21">
            <v>673000089</v>
          </cell>
          <cell r="E21">
            <v>9970346</v>
          </cell>
          <cell r="F21" t="str">
            <v>鶴岡市上山添字成田２１番地９</v>
          </cell>
          <cell r="G21" t="str">
            <v>0235-78-7450</v>
          </cell>
          <cell r="H21" t="str">
            <v>0235-78-7451</v>
          </cell>
        </row>
        <row r="22">
          <cell r="C22" t="str">
            <v>ケアプランセンター　コーデ・E</v>
          </cell>
          <cell r="D22">
            <v>670701556</v>
          </cell>
          <cell r="E22">
            <v>9970809</v>
          </cell>
          <cell r="F22" t="str">
            <v>鶴岡市苗津町３番３号</v>
          </cell>
          <cell r="G22" t="str">
            <v>0235-33-8826</v>
          </cell>
          <cell r="H22" t="str">
            <v>0235-33-8824</v>
          </cell>
        </row>
        <row r="23">
          <cell r="C23" t="str">
            <v>ケアプランセンター大地</v>
          </cell>
          <cell r="D23">
            <v>670701465</v>
          </cell>
          <cell r="E23">
            <v>9970842</v>
          </cell>
          <cell r="F23" t="str">
            <v>鶴岡市井岡和田３２７番地２７</v>
          </cell>
          <cell r="G23" t="str">
            <v>0235-24-4426</v>
          </cell>
          <cell r="H23"/>
        </row>
        <row r="24">
          <cell r="C24" t="str">
            <v>ケアプランセンターひだまり</v>
          </cell>
          <cell r="D24">
            <v>670700251</v>
          </cell>
          <cell r="E24">
            <v>9970018</v>
          </cell>
          <cell r="F24" t="str">
            <v>鶴岡市茅原字草見鶴２１番１号</v>
          </cell>
          <cell r="G24" t="str">
            <v>0235-22-6511</v>
          </cell>
          <cell r="H24" t="str">
            <v>0235-24-5599</v>
          </cell>
        </row>
        <row r="25">
          <cell r="C25" t="str">
            <v>ケアプランセンター虹</v>
          </cell>
          <cell r="D25">
            <v>670701077</v>
          </cell>
          <cell r="E25">
            <v>9970824</v>
          </cell>
          <cell r="F25" t="str">
            <v>鶴岡市日枝字海老島３６番４号</v>
          </cell>
          <cell r="G25" t="str">
            <v>0235-24-5321</v>
          </cell>
          <cell r="H25" t="str">
            <v>0235-24-5326</v>
          </cell>
        </row>
        <row r="26">
          <cell r="C26" t="str">
            <v>健楽園居宅介護支援センターみはら</v>
          </cell>
          <cell r="D26">
            <v>670701192</v>
          </cell>
          <cell r="E26">
            <v>9970826</v>
          </cell>
          <cell r="F26" t="str">
            <v>鶴岡市美原町３－７</v>
          </cell>
          <cell r="G26" t="str">
            <v>0235-25-3047</v>
          </cell>
          <cell r="H26" t="str">
            <v>0235-25-0797</v>
          </cell>
        </row>
        <row r="27">
          <cell r="C27" t="str">
            <v>齋藤胃腸クリニック居宅介護支援事業所</v>
          </cell>
          <cell r="D27">
            <v>670700087</v>
          </cell>
          <cell r="E27">
            <v>9970034</v>
          </cell>
          <cell r="F27" t="str">
            <v>鶴岡市本町二丁目２番３５号</v>
          </cell>
          <cell r="G27" t="str">
            <v>0235-24-7551</v>
          </cell>
          <cell r="H27" t="str">
            <v>0235-23-6155</v>
          </cell>
        </row>
        <row r="28">
          <cell r="C28" t="str">
            <v>山王フジックス指定居宅介護支援事業所</v>
          </cell>
          <cell r="D28">
            <v>670700863</v>
          </cell>
          <cell r="E28">
            <v>9970028</v>
          </cell>
          <cell r="F28" t="str">
            <v>鶴岡市山王町１４番２３号</v>
          </cell>
          <cell r="G28" t="str">
            <v>0235-29-0030</v>
          </cell>
          <cell r="H28" t="str">
            <v>0235-23-4119</v>
          </cell>
        </row>
        <row r="29">
          <cell r="C29" t="str">
            <v>支援センター温寿荘</v>
          </cell>
          <cell r="D29">
            <v>673100012</v>
          </cell>
          <cell r="E29">
            <v>9997124</v>
          </cell>
          <cell r="F29" t="str">
            <v>鶴岡市槇代丁５３番地１</v>
          </cell>
          <cell r="G29" t="str">
            <v>0235-43-2182</v>
          </cell>
          <cell r="H29" t="str">
            <v>0235-43-2381</v>
          </cell>
        </row>
        <row r="30">
          <cell r="C30" t="str">
            <v>しおん荘在宅介護支援センター</v>
          </cell>
          <cell r="D30">
            <v>670700095</v>
          </cell>
          <cell r="E30">
            <v>9971201</v>
          </cell>
          <cell r="F30" t="str">
            <v>鶴岡市湯野浜一丁目１９番２８号</v>
          </cell>
          <cell r="G30" t="str">
            <v>0235-76-3760</v>
          </cell>
          <cell r="H30" t="str">
            <v>0235-76-3727</v>
          </cell>
        </row>
        <row r="31">
          <cell r="C31" t="str">
            <v>指定居宅介護支援事業所　瑞穂の郷</v>
          </cell>
          <cell r="D31">
            <v>670701150</v>
          </cell>
          <cell r="E31">
            <v>9970162</v>
          </cell>
          <cell r="F31" t="str">
            <v>鶴岡市羽黒町細谷字北田１２８－１</v>
          </cell>
          <cell r="G31" t="str">
            <v>0235-29-1025</v>
          </cell>
          <cell r="H31" t="str">
            <v>0235-29-1026</v>
          </cell>
        </row>
        <row r="32">
          <cell r="C32" t="str">
            <v>指定居宅介護支援事業所　みどり</v>
          </cell>
          <cell r="D32">
            <v>670701424</v>
          </cell>
          <cell r="E32">
            <v>9970046</v>
          </cell>
          <cell r="F32" t="str">
            <v>鶴岡市みどり町２２番４０号</v>
          </cell>
          <cell r="G32" t="str">
            <v>0235-33-8732</v>
          </cell>
          <cell r="H32" t="str">
            <v>0235-29-1015</v>
          </cell>
        </row>
        <row r="33">
          <cell r="C33" t="str">
            <v>指定居宅介護支援事業所なの花荘</v>
          </cell>
          <cell r="D33">
            <v>673000071</v>
          </cell>
          <cell r="E33">
            <v>9971301</v>
          </cell>
          <cell r="F33" t="str">
            <v>三川町横山堤１８９番地２</v>
          </cell>
          <cell r="G33" t="str">
            <v>0235-66-4831</v>
          </cell>
          <cell r="H33" t="str">
            <v>0235-66-4882</v>
          </cell>
        </row>
        <row r="34">
          <cell r="C34" t="str">
            <v>指定居宅介護支援センターかみじ荘</v>
          </cell>
          <cell r="D34">
            <v>673000048</v>
          </cell>
          <cell r="E34">
            <v>9970211</v>
          </cell>
          <cell r="F34" t="str">
            <v>鶴岡市羽黒町手向薬師沢１９８－３</v>
          </cell>
          <cell r="G34" t="str">
            <v>0235-62-2007</v>
          </cell>
          <cell r="H34" t="str">
            <v>0235-62-2089</v>
          </cell>
        </row>
        <row r="35">
          <cell r="C35" t="str">
            <v>指定居宅介護支援センターふじの花荘</v>
          </cell>
          <cell r="D35">
            <v>673000022</v>
          </cell>
          <cell r="E35">
            <v>9997602</v>
          </cell>
          <cell r="F35" t="str">
            <v>鶴岡市藤の花一丁目１８－１</v>
          </cell>
          <cell r="G35" t="str">
            <v>0235-64-5883</v>
          </cell>
          <cell r="H35" t="str">
            <v>0235-64-5884</v>
          </cell>
        </row>
        <row r="36">
          <cell r="C36" t="str">
            <v>鶴岡市農業協同組合福祉サービス</v>
          </cell>
          <cell r="D36">
            <v>670700236</v>
          </cell>
          <cell r="E36">
            <v>9970841</v>
          </cell>
          <cell r="F36" t="str">
            <v>鶴岡市白山西野１８８</v>
          </cell>
          <cell r="G36" t="str">
            <v>0235-25-4345</v>
          </cell>
          <cell r="H36" t="str">
            <v>0235-23-6150</v>
          </cell>
        </row>
        <row r="37">
          <cell r="C37" t="str">
            <v>鶴岡地区医師会ケアプランセンターふきのとう</v>
          </cell>
          <cell r="D37">
            <v>670700913</v>
          </cell>
          <cell r="E37">
            <v>9970035</v>
          </cell>
          <cell r="F37" t="str">
            <v>鶴岡市馬場町１番３４号</v>
          </cell>
          <cell r="G37" t="str">
            <v>0235-29-1255</v>
          </cell>
          <cell r="H37" t="str">
            <v>0235-25-3231</v>
          </cell>
        </row>
        <row r="38">
          <cell r="C38" t="str">
            <v>とようら居宅介護支援センター</v>
          </cell>
          <cell r="D38">
            <v>670700277</v>
          </cell>
          <cell r="E38">
            <v>9997463</v>
          </cell>
          <cell r="F38" t="str">
            <v>鶴岡市三瀬菖蒲田６７番１</v>
          </cell>
          <cell r="G38" t="str">
            <v>0235-38-8150</v>
          </cell>
          <cell r="H38" t="str">
            <v>0235-73-3870</v>
          </cell>
        </row>
        <row r="39">
          <cell r="C39" t="str">
            <v>なえづ居宅介護支援センター</v>
          </cell>
          <cell r="D39">
            <v>670700053</v>
          </cell>
          <cell r="E39">
            <v>9970862</v>
          </cell>
          <cell r="F39" t="str">
            <v>鶴岡市ほなみ町３－１</v>
          </cell>
          <cell r="G39" t="str">
            <v>0235-25-9255</v>
          </cell>
          <cell r="H39" t="str">
            <v>0235-25-9277</v>
          </cell>
        </row>
        <row r="40">
          <cell r="C40" t="str">
            <v>ニチイケアセンター鶴岡</v>
          </cell>
          <cell r="D40">
            <v>670700376</v>
          </cell>
          <cell r="E40">
            <v>9970037</v>
          </cell>
          <cell r="F40" t="str">
            <v>鶴岡市若葉町２３－３８</v>
          </cell>
          <cell r="G40" t="str">
            <v>0235-29-6889</v>
          </cell>
          <cell r="H40" t="str">
            <v>0235-29-4120</v>
          </cell>
        </row>
        <row r="41">
          <cell r="C41" t="str">
            <v>ニチイケアセンター鶴岡みさき</v>
          </cell>
          <cell r="D41">
            <v>670700491</v>
          </cell>
          <cell r="E41">
            <v>9970857</v>
          </cell>
          <cell r="F41" t="str">
            <v>鶴岡市美咲町７番１６号</v>
          </cell>
          <cell r="G41" t="str">
            <v>0235-29-0305</v>
          </cell>
          <cell r="H41" t="str">
            <v>0235-29-0308</v>
          </cell>
        </row>
        <row r="42">
          <cell r="C42" t="str">
            <v>ひまわり居宅介護支援事業所</v>
          </cell>
          <cell r="D42">
            <v>670701085</v>
          </cell>
          <cell r="E42">
            <v>9970834</v>
          </cell>
          <cell r="F42" t="str">
            <v>鶴岡市稲生一丁目３番５号</v>
          </cell>
          <cell r="G42" t="str">
            <v>0235-25-5145</v>
          </cell>
          <cell r="H42" t="str">
            <v>0235-25-5241</v>
          </cell>
        </row>
        <row r="43">
          <cell r="C43" t="str">
            <v>介護予防支援事業所三川町地域包括支援センター</v>
          </cell>
          <cell r="D43">
            <v>603000019</v>
          </cell>
          <cell r="E43">
            <v>9971321</v>
          </cell>
          <cell r="F43" t="str">
            <v>三川町横山字西田８５番地</v>
          </cell>
          <cell r="G43" t="str">
            <v>0235-66-3111</v>
          </cell>
          <cell r="H43" t="str">
            <v>0235-66-3139</v>
          </cell>
        </row>
        <row r="44">
          <cell r="C44" t="str">
            <v>健楽園地域包括支援センター</v>
          </cell>
          <cell r="D44">
            <v>600700041</v>
          </cell>
          <cell r="E44">
            <v>9970826</v>
          </cell>
          <cell r="F44" t="str">
            <v>鶴岡市美原町３番７号</v>
          </cell>
          <cell r="G44" t="str">
            <v>0235-25-0888</v>
          </cell>
          <cell r="H44" t="str">
            <v>0235-25-0797</v>
          </cell>
        </row>
        <row r="45">
          <cell r="C45" t="str">
            <v>しおん荘地域包括支援センター</v>
          </cell>
          <cell r="D45">
            <v>600700058</v>
          </cell>
          <cell r="E45">
            <v>9971201</v>
          </cell>
          <cell r="F45" t="str">
            <v>鶴岡市湯野浜一丁目１９番２８号</v>
          </cell>
          <cell r="G45" t="str">
            <v>0235-76-3762</v>
          </cell>
          <cell r="H45" t="str">
            <v>0235-76-3761</v>
          </cell>
        </row>
        <row r="46">
          <cell r="C46" t="str">
            <v>地域包括支援センターかみじ荘</v>
          </cell>
          <cell r="D46">
            <v>600700074</v>
          </cell>
          <cell r="E46">
            <v>9970211</v>
          </cell>
          <cell r="F46" t="str">
            <v>鶴岡市羽黒町手向薬師沢１９８番地３</v>
          </cell>
          <cell r="G46" t="str">
            <v>0235-62-2026</v>
          </cell>
          <cell r="H46"/>
        </row>
        <row r="47">
          <cell r="C47" t="str">
            <v>地域包括支援センターつくし</v>
          </cell>
          <cell r="D47">
            <v>600700033</v>
          </cell>
          <cell r="E47">
            <v>9970027</v>
          </cell>
          <cell r="F47" t="str">
            <v>鶴岡市馬場町１番３４号</v>
          </cell>
          <cell r="G47" t="str">
            <v>0235-29-1256</v>
          </cell>
          <cell r="H47" t="str">
            <v>0235-25-3231</v>
          </cell>
        </row>
        <row r="48">
          <cell r="C48" t="str">
            <v>地域包括支援センターふじしま</v>
          </cell>
          <cell r="D48">
            <v>600700066</v>
          </cell>
          <cell r="E48">
            <v>9997602</v>
          </cell>
          <cell r="F48" t="str">
            <v>鶴岡市藤の花一丁目１８番地１</v>
          </cell>
          <cell r="G48" t="str">
            <v>0235-78-2370</v>
          </cell>
          <cell r="H48" t="str">
            <v>0235-64-5884</v>
          </cell>
        </row>
        <row r="49">
          <cell r="C49" t="str">
            <v>鶴岡市地域包括支援センター</v>
          </cell>
          <cell r="D49">
            <v>600700017</v>
          </cell>
          <cell r="E49">
            <v>9978601</v>
          </cell>
          <cell r="F49" t="str">
            <v>鶴岡市本町一丁目６－７</v>
          </cell>
          <cell r="G49" t="str">
            <v>0235-29-4180</v>
          </cell>
          <cell r="H49" t="str">
            <v>0235-29-4181</v>
          </cell>
        </row>
        <row r="50">
          <cell r="C50" t="str">
            <v>鶴岡市社会福祉協議会地域包括支援センター</v>
          </cell>
          <cell r="D50">
            <v>600700025</v>
          </cell>
          <cell r="E50">
            <v>9997621</v>
          </cell>
          <cell r="F50" t="str">
            <v>鶴岡市西新斎町１４番２６号</v>
          </cell>
          <cell r="G50" t="str">
            <v>0235-29-1626</v>
          </cell>
          <cell r="H50" t="str">
            <v>0235-29-1781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A5B4-0556-4280-9C13-49FBC2046B27}">
  <sheetPr codeName="Sheet4">
    <tabColor rgb="FFFF0000"/>
    <pageSetUpPr fitToPage="1"/>
  </sheetPr>
  <dimension ref="A1:BX47"/>
  <sheetViews>
    <sheetView showGridLines="0" tabSelected="1" zoomScaleNormal="100" workbookViewId="0">
      <selection activeCell="B1" sqref="B1"/>
    </sheetView>
  </sheetViews>
  <sheetFormatPr defaultColWidth="1.6640625" defaultRowHeight="20.100000000000001" customHeight="1"/>
  <cols>
    <col min="1" max="17" width="1.6640625" style="1"/>
    <col min="18" max="18" width="3" style="1" customWidth="1"/>
    <col min="19" max="26" width="1.6640625" style="1"/>
    <col min="27" max="27" width="2.6640625" style="1" customWidth="1"/>
    <col min="28" max="29" width="1.6640625" style="1"/>
    <col min="30" max="30" width="3.5546875" style="1" customWidth="1"/>
    <col min="31" max="31" width="1.6640625" style="1"/>
    <col min="32" max="32" width="5.77734375" style="1" customWidth="1"/>
    <col min="33" max="33" width="2.109375" style="1" customWidth="1"/>
    <col min="34" max="34" width="2.21875" style="1" customWidth="1"/>
    <col min="35" max="35" width="3.21875" style="1" customWidth="1"/>
    <col min="36" max="37" width="1.6640625" style="1"/>
    <col min="38" max="38" width="2.6640625" style="1" customWidth="1"/>
    <col min="39" max="39" width="3.6640625" style="1" customWidth="1"/>
    <col min="40" max="43" width="1.6640625" style="1"/>
    <col min="44" max="45" width="2" style="1" customWidth="1"/>
    <col min="46" max="53" width="1.6640625" style="1"/>
    <col min="54" max="54" width="2.88671875" style="1" customWidth="1"/>
    <col min="55" max="55" width="1.33203125" style="1" customWidth="1"/>
    <col min="56" max="57" width="1.6640625" style="1" hidden="1" customWidth="1"/>
    <col min="58" max="58" width="0.21875" style="1" customWidth="1"/>
    <col min="59" max="65" width="1.6640625" style="1"/>
    <col min="66" max="66" width="1.77734375" style="1" customWidth="1"/>
    <col min="67" max="16384" width="1.6640625" style="1"/>
  </cols>
  <sheetData>
    <row r="1" spans="1:76" ht="20.100000000000001" customHeight="1">
      <c r="A1" s="60"/>
      <c r="AM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</row>
    <row r="2" spans="1:76" ht="11.25" customHeight="1"/>
    <row r="3" spans="1:76" ht="20.100000000000001" customHeight="1">
      <c r="A3" s="110" t="s">
        <v>19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61"/>
      <c r="M3" s="61"/>
      <c r="N3" s="61"/>
      <c r="O3" s="61"/>
      <c r="P3" s="110" t="s">
        <v>13</v>
      </c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51"/>
      <c r="AK3" s="111" t="s">
        <v>1</v>
      </c>
      <c r="AL3" s="111"/>
      <c r="AM3" s="111"/>
      <c r="AN3" s="111"/>
      <c r="AO3" s="111"/>
      <c r="AP3" s="111"/>
      <c r="AQ3" s="111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</row>
    <row r="4" spans="1:76" ht="22.5" customHeight="1">
      <c r="H4" s="2"/>
      <c r="I4" s="2"/>
      <c r="J4" s="10"/>
      <c r="K4" s="10"/>
    </row>
    <row r="5" spans="1:76" s="61" customFormat="1" ht="30" customHeight="1">
      <c r="A5" s="113" t="s">
        <v>15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</row>
    <row r="6" spans="1:76" ht="49.8" customHeight="1">
      <c r="A6" s="114" t="s">
        <v>659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6" ht="12" customHeight="1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</row>
    <row r="8" spans="1:76" ht="7.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9" spans="1:76" s="6" customFormat="1" ht="20.100000000000001" customHeight="1">
      <c r="A9" s="78" t="s">
        <v>2</v>
      </c>
      <c r="B9" s="78"/>
      <c r="C9" s="78"/>
      <c r="D9" s="78"/>
      <c r="E9" s="78"/>
      <c r="F9" s="78"/>
      <c r="G9" s="78"/>
      <c r="AD9" s="78" t="s">
        <v>18</v>
      </c>
      <c r="AE9" s="78"/>
      <c r="AF9" s="78"/>
      <c r="AG9" s="78"/>
      <c r="AH9" s="78"/>
      <c r="AI9" s="78"/>
      <c r="AJ9" s="78"/>
      <c r="AK9" s="78"/>
      <c r="AL9" s="78"/>
      <c r="AM9" s="78"/>
    </row>
    <row r="10" spans="1:76" s="6" customFormat="1" ht="28.8" customHeight="1">
      <c r="A10" s="106" t="s">
        <v>3</v>
      </c>
      <c r="B10" s="106"/>
      <c r="C10" s="106"/>
      <c r="D10" s="106"/>
      <c r="E10" s="106"/>
      <c r="F10" s="106"/>
      <c r="G10" s="106"/>
      <c r="H10" s="106"/>
      <c r="I10" s="107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81"/>
      <c r="AD10" s="116" t="s">
        <v>16</v>
      </c>
      <c r="AE10" s="116"/>
      <c r="AF10" s="116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82"/>
      <c r="BD10" s="82"/>
      <c r="BE10" s="82"/>
      <c r="BF10" s="82"/>
    </row>
    <row r="11" spans="1:76" ht="29.4" customHeight="1">
      <c r="A11" s="103" t="s">
        <v>651</v>
      </c>
      <c r="B11" s="103"/>
      <c r="C11" s="103"/>
      <c r="D11" s="103"/>
      <c r="E11" s="103"/>
      <c r="F11" s="103"/>
      <c r="G11" s="103"/>
      <c r="H11" s="96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1" t="s">
        <v>645</v>
      </c>
      <c r="AA11" s="101"/>
      <c r="AB11" s="7"/>
      <c r="AD11" s="104" t="s">
        <v>652</v>
      </c>
      <c r="AE11" s="104"/>
      <c r="AF11" s="104"/>
      <c r="AG11" s="104"/>
      <c r="AH11" s="86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7"/>
      <c r="BD11" s="7"/>
      <c r="BE11" s="7"/>
      <c r="BF11" s="7"/>
      <c r="BX11" s="12"/>
    </row>
    <row r="12" spans="1:76" ht="27" customHeight="1">
      <c r="A12" s="134"/>
      <c r="B12" s="134"/>
      <c r="C12" s="134"/>
      <c r="D12" s="134"/>
      <c r="E12" s="134"/>
      <c r="F12" s="134"/>
      <c r="G12" s="134"/>
      <c r="H12" s="134"/>
      <c r="I12" s="135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7"/>
      <c r="AA12" s="137"/>
      <c r="AB12" s="9"/>
      <c r="AD12" s="138" t="s">
        <v>252</v>
      </c>
      <c r="AE12" s="138"/>
      <c r="AF12" s="138"/>
      <c r="AG12" s="139" t="e">
        <f>VLOOKUP(AG10,居宅介護支援事業所マスタ!C3:I46,5,FALSE)</f>
        <v>#N/A</v>
      </c>
      <c r="AH12" s="139"/>
      <c r="AI12" s="139"/>
      <c r="AJ12" s="139"/>
      <c r="AK12" s="139"/>
      <c r="AL12" s="139"/>
      <c r="AM12" s="139"/>
      <c r="AN12" s="40"/>
      <c r="AO12" s="37"/>
      <c r="AP12" s="140" t="s">
        <v>253</v>
      </c>
      <c r="AQ12" s="140"/>
      <c r="AR12" s="140"/>
      <c r="AS12" s="102" t="e">
        <f>VLOOKUP(AG10,居宅介護支援事業所マスタ!C3:I46,6,FALSE)</f>
        <v>#N/A</v>
      </c>
      <c r="AT12" s="102"/>
      <c r="AU12" s="102"/>
      <c r="AV12" s="102"/>
      <c r="AW12" s="102"/>
      <c r="AX12" s="102"/>
      <c r="AY12" s="102"/>
      <c r="AZ12" s="102"/>
      <c r="BA12" s="102"/>
      <c r="BB12" s="102"/>
      <c r="BC12" s="38"/>
      <c r="BD12" s="38"/>
      <c r="BE12" s="38"/>
      <c r="BF12" s="38"/>
    </row>
    <row r="13" spans="1:76" ht="12.6" customHeight="1">
      <c r="A13" s="12"/>
      <c r="B13" s="12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D13" s="88"/>
      <c r="AE13" s="88"/>
      <c r="AF13" s="88"/>
      <c r="AG13" s="88"/>
      <c r="AH13" s="88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8"/>
      <c r="AT13" s="118"/>
      <c r="AU13" s="118"/>
      <c r="AV13" s="118"/>
      <c r="AW13" s="118"/>
      <c r="AX13" s="118"/>
      <c r="AY13" s="89"/>
      <c r="AZ13" s="89"/>
      <c r="BA13" s="89"/>
      <c r="BB13" s="89"/>
      <c r="BC13" s="89"/>
      <c r="BD13" s="9"/>
      <c r="BE13" s="9"/>
      <c r="BF13" s="9"/>
    </row>
    <row r="14" spans="1:76" ht="16.2" customHeight="1">
      <c r="O14" s="2"/>
    </row>
    <row r="15" spans="1:76" ht="20.100000000000001" customHeight="1" thickBot="1">
      <c r="A15" s="78" t="s">
        <v>4</v>
      </c>
      <c r="B15" s="78"/>
      <c r="C15" s="78"/>
      <c r="D15" s="78"/>
      <c r="E15" s="78"/>
      <c r="F15" s="78"/>
      <c r="G15" s="78"/>
      <c r="O15" s="2"/>
      <c r="AC15" s="78"/>
      <c r="AD15" s="78" t="s">
        <v>17</v>
      </c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</row>
    <row r="16" spans="1:76" s="6" customFormat="1" ht="20.100000000000001" customHeight="1" thickBot="1">
      <c r="A16" s="119" t="s">
        <v>5</v>
      </c>
      <c r="B16" s="120"/>
      <c r="C16" s="120"/>
      <c r="D16" s="120"/>
      <c r="E16" s="120"/>
      <c r="F16" s="120"/>
      <c r="G16" s="121"/>
      <c r="H16" s="122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4"/>
      <c r="V16" s="125" t="s">
        <v>20</v>
      </c>
      <c r="W16" s="126"/>
      <c r="X16" s="126"/>
      <c r="Y16" s="126"/>
      <c r="Z16" s="126"/>
      <c r="AA16" s="126"/>
      <c r="AB16" s="127"/>
      <c r="AD16" s="128" t="s">
        <v>0</v>
      </c>
      <c r="AE16" s="129"/>
      <c r="AF16" s="129"/>
      <c r="AG16" s="129"/>
      <c r="AH16" s="129"/>
      <c r="AI16" s="129"/>
      <c r="AJ16" s="129"/>
      <c r="AK16" s="130"/>
      <c r="AL16" s="131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3"/>
    </row>
    <row r="17" spans="1:58" s="6" customFormat="1" ht="19.8" customHeight="1">
      <c r="A17" s="141" t="s">
        <v>649</v>
      </c>
      <c r="B17" s="142"/>
      <c r="C17" s="142"/>
      <c r="D17" s="142"/>
      <c r="E17" s="142"/>
      <c r="F17" s="142"/>
      <c r="G17" s="143"/>
      <c r="H17" s="147" t="s">
        <v>648</v>
      </c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9"/>
      <c r="V17" s="153"/>
      <c r="W17" s="154"/>
      <c r="X17" s="154"/>
      <c r="Y17" s="154"/>
      <c r="Z17" s="154"/>
      <c r="AA17" s="154"/>
      <c r="AB17" s="155"/>
      <c r="AD17" s="159" t="s">
        <v>7</v>
      </c>
      <c r="AE17" s="160"/>
      <c r="AF17" s="160"/>
      <c r="AG17" s="160"/>
      <c r="AH17" s="160"/>
      <c r="AI17" s="160"/>
      <c r="AJ17" s="160"/>
      <c r="AK17" s="161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3"/>
    </row>
    <row r="18" spans="1:58" s="6" customFormat="1" ht="19.8" customHeight="1">
      <c r="A18" s="144"/>
      <c r="B18" s="145"/>
      <c r="C18" s="145"/>
      <c r="D18" s="145"/>
      <c r="E18" s="145"/>
      <c r="F18" s="145"/>
      <c r="G18" s="146"/>
      <c r="H18" s="150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2"/>
      <c r="V18" s="156"/>
      <c r="W18" s="157"/>
      <c r="X18" s="157"/>
      <c r="Y18" s="157"/>
      <c r="Z18" s="157"/>
      <c r="AA18" s="157"/>
      <c r="AB18" s="158"/>
      <c r="AD18" s="164" t="s">
        <v>157</v>
      </c>
      <c r="AE18" s="165"/>
      <c r="AF18" s="165"/>
      <c r="AG18" s="165"/>
      <c r="AH18" s="165"/>
      <c r="AI18" s="165"/>
      <c r="AJ18" s="165"/>
      <c r="AK18" s="166"/>
      <c r="AL18" s="167"/>
      <c r="AM18" s="167"/>
      <c r="AN18" s="167"/>
      <c r="AO18" s="167"/>
      <c r="AP18" s="167"/>
      <c r="AQ18" s="167"/>
      <c r="AR18" s="168"/>
      <c r="AS18" s="168"/>
      <c r="AT18" s="168"/>
      <c r="AU18" s="168"/>
      <c r="AV18" s="168"/>
      <c r="AW18" s="168"/>
      <c r="AX18" s="165"/>
      <c r="AY18" s="165"/>
      <c r="AZ18" s="165"/>
      <c r="BA18" s="165"/>
      <c r="BB18" s="165"/>
      <c r="BC18" s="165"/>
      <c r="BD18" s="165"/>
      <c r="BE18" s="165"/>
      <c r="BF18" s="169"/>
    </row>
    <row r="19" spans="1:58" s="6" customFormat="1" ht="19.8" customHeight="1">
      <c r="A19" s="141" t="s">
        <v>8</v>
      </c>
      <c r="B19" s="142"/>
      <c r="C19" s="142"/>
      <c r="D19" s="142"/>
      <c r="E19" s="142"/>
      <c r="F19" s="142"/>
      <c r="G19" s="143"/>
      <c r="H19" s="170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2"/>
      <c r="V19" s="176" t="str">
        <f>IF(H19="","",IF(AR3="","",DATEDIF(H19,AR3,"Y")))</f>
        <v/>
      </c>
      <c r="W19" s="177"/>
      <c r="X19" s="177"/>
      <c r="Y19" s="177"/>
      <c r="Z19" s="142" t="s">
        <v>9</v>
      </c>
      <c r="AA19" s="142"/>
      <c r="AB19" s="180"/>
      <c r="AD19" s="159" t="s">
        <v>7</v>
      </c>
      <c r="AE19" s="160"/>
      <c r="AF19" s="160"/>
      <c r="AG19" s="160"/>
      <c r="AH19" s="160"/>
      <c r="AI19" s="160"/>
      <c r="AJ19" s="160"/>
      <c r="AK19" s="161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3"/>
    </row>
    <row r="20" spans="1:58" s="6" customFormat="1" ht="20.100000000000001" customHeight="1">
      <c r="A20" s="144"/>
      <c r="B20" s="145"/>
      <c r="C20" s="145"/>
      <c r="D20" s="145"/>
      <c r="E20" s="145"/>
      <c r="F20" s="145"/>
      <c r="G20" s="146"/>
      <c r="H20" s="173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5"/>
      <c r="V20" s="178"/>
      <c r="W20" s="179"/>
      <c r="X20" s="179"/>
      <c r="Y20" s="179"/>
      <c r="Z20" s="145"/>
      <c r="AA20" s="145"/>
      <c r="AB20" s="181"/>
      <c r="AD20" s="164" t="s">
        <v>157</v>
      </c>
      <c r="AE20" s="165"/>
      <c r="AF20" s="165"/>
      <c r="AG20" s="165"/>
      <c r="AH20" s="165"/>
      <c r="AI20" s="165"/>
      <c r="AJ20" s="165"/>
      <c r="AK20" s="166"/>
      <c r="AL20" s="167"/>
      <c r="AM20" s="167"/>
      <c r="AN20" s="167"/>
      <c r="AO20" s="167"/>
      <c r="AP20" s="167"/>
      <c r="AQ20" s="167"/>
      <c r="AR20" s="168"/>
      <c r="AS20" s="168"/>
      <c r="AT20" s="168"/>
      <c r="AU20" s="168"/>
      <c r="AV20" s="168"/>
      <c r="AW20" s="168"/>
      <c r="AX20" s="165"/>
      <c r="AY20" s="165"/>
      <c r="AZ20" s="165"/>
      <c r="BA20" s="165"/>
      <c r="BB20" s="165"/>
      <c r="BC20" s="165"/>
      <c r="BD20" s="165"/>
      <c r="BE20" s="165"/>
      <c r="BF20" s="169"/>
    </row>
    <row r="21" spans="1:58" s="6" customFormat="1" ht="20.100000000000001" customHeight="1">
      <c r="A21" s="141" t="s">
        <v>10</v>
      </c>
      <c r="B21" s="142"/>
      <c r="C21" s="142"/>
      <c r="D21" s="142"/>
      <c r="E21" s="142"/>
      <c r="F21" s="142"/>
      <c r="G21" s="143"/>
      <c r="H21" s="185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7"/>
      <c r="AD21" s="159" t="s">
        <v>7</v>
      </c>
      <c r="AE21" s="160"/>
      <c r="AF21" s="160"/>
      <c r="AG21" s="160"/>
      <c r="AH21" s="160"/>
      <c r="AI21" s="160"/>
      <c r="AJ21" s="160"/>
      <c r="AK21" s="161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3"/>
    </row>
    <row r="22" spans="1:58" s="6" customFormat="1" ht="20.100000000000001" customHeight="1">
      <c r="A22" s="182"/>
      <c r="B22" s="183"/>
      <c r="C22" s="183"/>
      <c r="D22" s="183"/>
      <c r="E22" s="183"/>
      <c r="F22" s="183"/>
      <c r="G22" s="184"/>
      <c r="H22" s="188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90"/>
      <c r="AD22" s="164" t="s">
        <v>157</v>
      </c>
      <c r="AE22" s="165"/>
      <c r="AF22" s="165"/>
      <c r="AG22" s="165"/>
      <c r="AH22" s="165"/>
      <c r="AI22" s="165"/>
      <c r="AJ22" s="165"/>
      <c r="AK22" s="166"/>
      <c r="AL22" s="167"/>
      <c r="AM22" s="167"/>
      <c r="AN22" s="167"/>
      <c r="AO22" s="167"/>
      <c r="AP22" s="167"/>
      <c r="AQ22" s="167"/>
      <c r="AR22" s="168"/>
      <c r="AS22" s="168"/>
      <c r="AT22" s="168"/>
      <c r="AU22" s="168"/>
      <c r="AV22" s="168"/>
      <c r="AW22" s="168"/>
      <c r="AX22" s="165"/>
      <c r="AY22" s="165"/>
      <c r="AZ22" s="165"/>
      <c r="BA22" s="165"/>
      <c r="BB22" s="165"/>
      <c r="BC22" s="165"/>
      <c r="BD22" s="165"/>
      <c r="BE22" s="165"/>
      <c r="BF22" s="169"/>
    </row>
    <row r="23" spans="1:58" s="6" customFormat="1" ht="20.100000000000001" customHeight="1">
      <c r="A23" s="141" t="s">
        <v>11</v>
      </c>
      <c r="B23" s="142"/>
      <c r="C23" s="142"/>
      <c r="D23" s="142"/>
      <c r="E23" s="142"/>
      <c r="F23" s="142"/>
      <c r="G23" s="143"/>
      <c r="H23" s="205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7"/>
      <c r="AD23" s="159" t="s">
        <v>7</v>
      </c>
      <c r="AE23" s="160"/>
      <c r="AF23" s="160"/>
      <c r="AG23" s="160"/>
      <c r="AH23" s="160"/>
      <c r="AI23" s="160"/>
      <c r="AJ23" s="160"/>
      <c r="AK23" s="161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3"/>
    </row>
    <row r="24" spans="1:58" s="6" customFormat="1" ht="20.100000000000001" customHeight="1" thickBot="1">
      <c r="A24" s="202"/>
      <c r="B24" s="203"/>
      <c r="C24" s="203"/>
      <c r="D24" s="203"/>
      <c r="E24" s="203"/>
      <c r="F24" s="203"/>
      <c r="G24" s="204"/>
      <c r="H24" s="208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10"/>
      <c r="AD24" s="164" t="s">
        <v>157</v>
      </c>
      <c r="AE24" s="165"/>
      <c r="AF24" s="165"/>
      <c r="AG24" s="165"/>
      <c r="AH24" s="165"/>
      <c r="AI24" s="165"/>
      <c r="AJ24" s="165"/>
      <c r="AK24" s="166"/>
      <c r="AL24" s="167"/>
      <c r="AM24" s="167"/>
      <c r="AN24" s="167"/>
      <c r="AO24" s="167"/>
      <c r="AP24" s="167"/>
      <c r="AQ24" s="167"/>
      <c r="AR24" s="168"/>
      <c r="AS24" s="168"/>
      <c r="AT24" s="168"/>
      <c r="AU24" s="168"/>
      <c r="AV24" s="168"/>
      <c r="AW24" s="168"/>
      <c r="AX24" s="165"/>
      <c r="AY24" s="165"/>
      <c r="AZ24" s="165"/>
      <c r="BA24" s="165"/>
      <c r="BB24" s="165"/>
      <c r="BC24" s="165"/>
      <c r="BD24" s="165"/>
      <c r="BE24" s="165"/>
      <c r="BF24" s="169"/>
    </row>
    <row r="25" spans="1:58" s="6" customFormat="1" ht="20.399999999999999" customHeight="1">
      <c r="G25" s="63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D25" s="213" t="s">
        <v>158</v>
      </c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5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7"/>
    </row>
    <row r="26" spans="1:58" s="6" customFormat="1" ht="20.100000000000001" customHeight="1">
      <c r="A26" s="65"/>
      <c r="B26" s="65"/>
      <c r="C26" s="65"/>
      <c r="D26" s="65"/>
      <c r="E26" s="65"/>
      <c r="F26" s="65"/>
      <c r="G26" s="65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D26" s="213" t="s">
        <v>158</v>
      </c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5"/>
      <c r="AR26" s="218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7"/>
    </row>
    <row r="27" spans="1:58" s="6" customFormat="1" ht="20.100000000000001" customHeight="1">
      <c r="A27" s="65"/>
      <c r="B27" s="65"/>
      <c r="C27" s="65"/>
      <c r="D27" s="65"/>
      <c r="E27" s="65"/>
      <c r="F27" s="65"/>
      <c r="G27" s="65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D27" s="213" t="s">
        <v>158</v>
      </c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5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7"/>
    </row>
    <row r="28" spans="1:58" s="6" customFormat="1" ht="20.100000000000001" customHeight="1" thickBot="1">
      <c r="A28" s="65"/>
      <c r="B28" s="65"/>
      <c r="C28" s="65"/>
      <c r="D28" s="65"/>
      <c r="E28" s="65"/>
      <c r="F28" s="65"/>
      <c r="G28" s="65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D28" s="222" t="s">
        <v>158</v>
      </c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4"/>
      <c r="AR28" s="225"/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7"/>
    </row>
    <row r="29" spans="1:58" ht="20.100000000000001" customHeight="1" thickBot="1">
      <c r="A29" s="10"/>
      <c r="B29" s="10"/>
      <c r="C29" s="10"/>
      <c r="D29" s="10"/>
      <c r="E29" s="10"/>
      <c r="F29" s="10"/>
      <c r="G29" s="10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D29" s="23"/>
      <c r="AE29" s="10"/>
      <c r="AF29" s="10"/>
      <c r="AG29" s="10"/>
      <c r="AH29" s="10"/>
      <c r="AI29" s="10"/>
      <c r="AJ29" s="10"/>
      <c r="AK29" s="10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</row>
    <row r="30" spans="1:58" s="67" customFormat="1" ht="29.25" customHeight="1">
      <c r="A30" s="228" t="s">
        <v>12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29"/>
      <c r="AY30" s="229"/>
      <c r="AZ30" s="229"/>
      <c r="BA30" s="229"/>
      <c r="BB30" s="229"/>
      <c r="BC30" s="229"/>
      <c r="BD30" s="229"/>
      <c r="BE30" s="229"/>
      <c r="BF30" s="230"/>
    </row>
    <row r="31" spans="1:58" s="6" customFormat="1" ht="36.75" customHeight="1">
      <c r="A31" s="231" t="s">
        <v>660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3"/>
      <c r="N31" s="235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91" t="s">
        <v>22</v>
      </c>
      <c r="AI31" s="237"/>
      <c r="AJ31" s="238"/>
      <c r="AK31" s="238"/>
      <c r="AL31" s="238"/>
      <c r="AM31" s="91" t="s">
        <v>23</v>
      </c>
      <c r="AN31" s="68"/>
      <c r="AO31" s="68"/>
      <c r="AP31" s="68"/>
      <c r="AQ31" s="68"/>
      <c r="AR31" s="68"/>
      <c r="AS31" s="68"/>
      <c r="AT31" s="68"/>
      <c r="AU31" s="68" t="s">
        <v>24</v>
      </c>
      <c r="AV31" s="68"/>
      <c r="AW31" s="68"/>
      <c r="AX31" s="68"/>
      <c r="AY31" s="68"/>
      <c r="AZ31" s="234" t="s">
        <v>25</v>
      </c>
      <c r="BA31" s="234"/>
      <c r="BB31" s="234"/>
      <c r="BC31" s="234"/>
      <c r="BD31" s="68"/>
      <c r="BE31" s="68"/>
      <c r="BF31" s="69"/>
    </row>
    <row r="32" spans="1:58" s="6" customFormat="1" ht="36.75" customHeight="1">
      <c r="A32" s="239" t="s">
        <v>14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1"/>
      <c r="N32" s="191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79"/>
      <c r="BE32" s="79"/>
      <c r="BF32" s="80"/>
    </row>
    <row r="33" spans="1:58" s="6" customFormat="1" ht="26.25" customHeight="1">
      <c r="A33" s="193" t="s">
        <v>661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5"/>
    </row>
    <row r="34" spans="1:58" ht="36.75" customHeight="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8"/>
    </row>
    <row r="35" spans="1:58" ht="142.19999999999999" customHeight="1">
      <c r="A35" s="199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1"/>
    </row>
    <row r="36" spans="1:58" s="6" customFormat="1" ht="49.2" customHeight="1" thickBot="1">
      <c r="A36" s="219" t="s">
        <v>643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1"/>
    </row>
    <row r="37" spans="1:58" ht="24" customHeight="1">
      <c r="A37" s="211" t="s">
        <v>665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</row>
    <row r="38" spans="1:58" ht="4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5"/>
    </row>
    <row r="39" spans="1:58" ht="20.10000000000000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5"/>
    </row>
    <row r="40" spans="1:58" ht="20.10000000000000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5"/>
    </row>
    <row r="41" spans="1:58" ht="20.10000000000000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5"/>
    </row>
    <row r="42" spans="1:58" ht="20.10000000000000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</row>
    <row r="43" spans="1:58" ht="20.10000000000000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</row>
    <row r="44" spans="1:58" ht="20.100000000000001" customHeight="1">
      <c r="A44" s="3"/>
      <c r="B44" s="3"/>
      <c r="C44" s="3"/>
      <c r="D44" s="3"/>
      <c r="E44" s="3"/>
      <c r="F44" s="3"/>
      <c r="G44" s="3"/>
      <c r="L44" s="3"/>
    </row>
    <row r="45" spans="1:58" ht="20.10000000000000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58" ht="20.100000000000001" customHeight="1">
      <c r="A46" s="3"/>
      <c r="B46" s="3"/>
      <c r="C46" s="3"/>
      <c r="D46" s="3"/>
      <c r="E46" s="3"/>
      <c r="F46" s="3"/>
      <c r="G46" s="3"/>
    </row>
    <row r="47" spans="1:58" ht="20.100000000000001" customHeight="1">
      <c r="A47" s="3"/>
      <c r="B47" s="3"/>
      <c r="C47" s="3"/>
      <c r="D47" s="3"/>
      <c r="E47" s="3"/>
      <c r="F47" s="3"/>
      <c r="G47" s="3"/>
    </row>
  </sheetData>
  <dataConsolidate/>
  <mergeCells count="83">
    <mergeCell ref="A37:BF37"/>
    <mergeCell ref="AD25:AQ25"/>
    <mergeCell ref="AR25:BF25"/>
    <mergeCell ref="AD26:AQ26"/>
    <mergeCell ref="AR26:BF26"/>
    <mergeCell ref="AD27:AQ27"/>
    <mergeCell ref="AR27:BF27"/>
    <mergeCell ref="A36:BF36"/>
    <mergeCell ref="AD28:AQ28"/>
    <mergeCell ref="AR28:BF28"/>
    <mergeCell ref="A30:BF30"/>
    <mergeCell ref="A31:M31"/>
    <mergeCell ref="AZ31:BC31"/>
    <mergeCell ref="N31:AG31"/>
    <mergeCell ref="AI31:AL31"/>
    <mergeCell ref="A32:M32"/>
    <mergeCell ref="N32:BC32"/>
    <mergeCell ref="A33:BF35"/>
    <mergeCell ref="AL24:AQ24"/>
    <mergeCell ref="AR24:AW24"/>
    <mergeCell ref="AX24:BF24"/>
    <mergeCell ref="A23:G24"/>
    <mergeCell ref="H23:AB24"/>
    <mergeCell ref="AD23:AK23"/>
    <mergeCell ref="AL23:BF23"/>
    <mergeCell ref="AD24:AK24"/>
    <mergeCell ref="A21:G22"/>
    <mergeCell ref="H21:AB22"/>
    <mergeCell ref="AD21:AK21"/>
    <mergeCell ref="AL21:BF21"/>
    <mergeCell ref="AD22:AK22"/>
    <mergeCell ref="AL22:AQ22"/>
    <mergeCell ref="AR22:AW22"/>
    <mergeCell ref="AX22:BF22"/>
    <mergeCell ref="A19:G20"/>
    <mergeCell ref="H19:U20"/>
    <mergeCell ref="V19:Y20"/>
    <mergeCell ref="Z19:AB20"/>
    <mergeCell ref="AD19:AK19"/>
    <mergeCell ref="AL19:BF19"/>
    <mergeCell ref="AD20:AK20"/>
    <mergeCell ref="AL20:AQ20"/>
    <mergeCell ref="AR20:AW20"/>
    <mergeCell ref="AX20:BF20"/>
    <mergeCell ref="A17:G18"/>
    <mergeCell ref="H17:U18"/>
    <mergeCell ref="V17:AB18"/>
    <mergeCell ref="AD17:AK17"/>
    <mergeCell ref="AL17:BF17"/>
    <mergeCell ref="AD18:AK18"/>
    <mergeCell ref="AL18:AQ18"/>
    <mergeCell ref="AR18:AW18"/>
    <mergeCell ref="AX18:BF18"/>
    <mergeCell ref="AS12:BB12"/>
    <mergeCell ref="AI13:AR13"/>
    <mergeCell ref="AS13:AX13"/>
    <mergeCell ref="A16:G16"/>
    <mergeCell ref="H16:U16"/>
    <mergeCell ref="V16:AB16"/>
    <mergeCell ref="AD16:AK16"/>
    <mergeCell ref="AL16:BF16"/>
    <mergeCell ref="A12:H12"/>
    <mergeCell ref="I12:Y12"/>
    <mergeCell ref="Z12:AA12"/>
    <mergeCell ref="AD12:AF12"/>
    <mergeCell ref="AG12:AM12"/>
    <mergeCell ref="AP12:AR12"/>
    <mergeCell ref="A7:O7"/>
    <mergeCell ref="A10:H10"/>
    <mergeCell ref="I10:AA10"/>
    <mergeCell ref="AG10:BB10"/>
    <mergeCell ref="A3:K3"/>
    <mergeCell ref="P3:AA3"/>
    <mergeCell ref="AK3:AQ3"/>
    <mergeCell ref="AR3:BF3"/>
    <mergeCell ref="A5:BF5"/>
    <mergeCell ref="A6:BF6"/>
    <mergeCell ref="AD10:AF10"/>
    <mergeCell ref="I11:Y11"/>
    <mergeCell ref="Z11:AA11"/>
    <mergeCell ref="AI11:BB11"/>
    <mergeCell ref="A11:G11"/>
    <mergeCell ref="AD11:AG11"/>
  </mergeCells>
  <phoneticPr fontId="14"/>
  <dataValidations xWindow="254" yWindow="691" count="7">
    <dataValidation allowBlank="1" showInputMessage="1" showErrorMessage="1" promptTitle="日付入力について" prompt="西暦の入力例）　2022/9/9_x000a_和暦の入力例）_x000a_　①令和4年9月9日_x000a_　②R4/9/9_x000a__x000a_どの方法でも入力しても表示は和暦①になります。" sqref="AR3:BF3" xr:uid="{D64D265D-D1AA-4A75-B693-C4BFDF2267AB}"/>
    <dataValidation imeMode="fullKatakana" allowBlank="1" showInputMessage="1" showErrorMessage="1" sqref="H16 V16" xr:uid="{EF7E7661-9EAF-43FD-890A-EA087070E677}"/>
    <dataValidation type="list" allowBlank="1" showInputMessage="1" sqref="AL16:BF16" xr:uid="{F7A1C259-C45C-48FA-A76F-293E605E5716}">
      <formula1>"要支援１,要支援２,要介護１,要介護２,要介護３,要介護４,要介護５"</formula1>
    </dataValidation>
    <dataValidation allowBlank="1" showInputMessage="1" showErrorMessage="1" promptTitle="受診同行" sqref="AC11" xr:uid="{04CBBDC4-B159-41F5-A833-508A00AEBFD4}"/>
    <dataValidation allowBlank="1" showInputMessage="1" showErrorMessage="1" promptTitle="居宅介護支援事業所・地域包括支援センター" sqref="BF11 AD11" xr:uid="{53E2DDED-CE85-4652-9EE6-14D9AA79E8D3}"/>
    <dataValidation type="list" allowBlank="1" showInputMessage="1" showErrorMessage="1" sqref="V17" xr:uid="{60798624-7C53-48C6-87E4-ECB0F8D0CACC}">
      <formula1>"男,女"</formula1>
    </dataValidation>
    <dataValidation allowBlank="1" showInputMessage="1" showErrorMessage="1" promptTitle="nilyurilyoku" sqref="N31" xr:uid="{A39BC897-439F-4EF7-B68C-2794F858E6CA}"/>
  </dataValidations>
  <printOptions horizontalCentered="1"/>
  <pageMargins left="0.39370078740157483" right="0.39370078740157483" top="0.39370078740157483" bottom="0.39370078740157483" header="0.51181102362204722" footer="0.31496062992125984"/>
  <pageSetup paperSize="9" scale="85" orientation="portrait" verticalDpi="0" r:id="rId1"/>
  <headerFooter>
    <oddHeader>&amp;L&lt;様式6&gt;&amp;R鶴岡市医療・介護連携様式（2023.1）</oddHeader>
    <oddFooter>&amp;R　＜鶴岡市介護保険事業所連絡協議会　居宅支援事業者部会作成2023年1月改定＞</oddFooter>
  </headerFooter>
  <drawing r:id="rId2"/>
  <legacyDrawing r:id="rId3"/>
  <controls>
    <mc:AlternateContent xmlns:mc="http://schemas.openxmlformats.org/markup-compatibility/2006">
      <mc:Choice Requires="x14">
        <control shapeId="14337" r:id="rId4" name="CheckBox3">
          <controlPr defaultSize="0" autoLine="0" r:id="rId5">
            <anchor moveWithCells="1">
              <from>
                <xdr:col>14</xdr:col>
                <xdr:colOff>38100</xdr:colOff>
                <xdr:row>35</xdr:row>
                <xdr:rowOff>137160</xdr:rowOff>
              </from>
              <to>
                <xdr:col>24</xdr:col>
                <xdr:colOff>38100</xdr:colOff>
                <xdr:row>35</xdr:row>
                <xdr:rowOff>518160</xdr:rowOff>
              </to>
            </anchor>
          </controlPr>
        </control>
      </mc:Choice>
      <mc:Fallback>
        <control shapeId="14337" r:id="rId4" name="CheckBox3"/>
      </mc:Fallback>
    </mc:AlternateContent>
    <mc:AlternateContent xmlns:mc="http://schemas.openxmlformats.org/markup-compatibility/2006">
      <mc:Choice Requires="x14">
        <control shapeId="14339" r:id="rId6" name="CheckBox1">
          <controlPr defaultSize="0" autoLine="0" r:id="rId7">
            <anchor moveWithCells="1">
              <from>
                <xdr:col>35</xdr:col>
                <xdr:colOff>53340</xdr:colOff>
                <xdr:row>35</xdr:row>
                <xdr:rowOff>129540</xdr:rowOff>
              </from>
              <to>
                <xdr:col>43</xdr:col>
                <xdr:colOff>53340</xdr:colOff>
                <xdr:row>35</xdr:row>
                <xdr:rowOff>510540</xdr:rowOff>
              </to>
            </anchor>
          </controlPr>
        </control>
      </mc:Choice>
      <mc:Fallback>
        <control shapeId="14339" r:id="rId6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254" yWindow="691" count="8">
        <x14:dataValidation type="list" allowBlank="1" showInputMessage="1" showErrorMessage="1" xr:uid="{0E2B5A80-747E-4288-8352-290AF9E6F345}">
          <x14:formula1>
            <xm:f>選択肢マスタ!$H$3:$H$24</xm:f>
          </x14:formula1>
          <xm:sqref>AL22:AQ22 AL20:AQ20 AL18:AQ18</xm:sqref>
        </x14:dataValidation>
        <x14:dataValidation type="list" allowBlank="1" showInputMessage="1" showErrorMessage="1" xr:uid="{A0436374-FEC8-42A6-AF77-DF7B812230E6}">
          <x14:formula1>
            <xm:f>選択肢マスタ!$E$2:$E$20</xm:f>
          </x14:formula1>
          <xm:sqref>AL17:BF17 AL19:BF19 AL21:BF21</xm:sqref>
        </x14:dataValidation>
        <x14:dataValidation type="list" allowBlank="1" showInputMessage="1" xr:uid="{DC4484E7-4DD0-4846-AB56-8DAD188A4923}">
          <x14:formula1>
            <xm:f>選択肢マスタ!$H$3:$H$24</xm:f>
          </x14:formula1>
          <xm:sqref>AL24:AQ24</xm:sqref>
        </x14:dataValidation>
        <x14:dataValidation type="list" allowBlank="1" showInputMessage="1" xr:uid="{DEC2E54C-B878-4AD6-A04A-5DA06F7439A9}">
          <x14:formula1>
            <xm:f>選択肢マスタ!$K$2:$K$26</xm:f>
          </x14:formula1>
          <xm:sqref>AR25:BF28</xm:sqref>
        </x14:dataValidation>
        <x14:dataValidation type="list" allowBlank="1" showInputMessage="1" xr:uid="{D2620D24-54B4-4C29-9780-41E8642EA318}">
          <x14:formula1>
            <xm:f>選択肢マスタ!$E$2:$E$19</xm:f>
          </x14:formula1>
          <xm:sqref>AL23:BF23</xm:sqref>
        </x14:dataValidation>
        <x14:dataValidation type="list" allowBlank="1" showInputMessage="1" showErrorMessage="1" xr:uid="{AE68F334-6AF5-45ED-8899-73672D5CCD63}">
          <x14:formula1>
            <xm:f>選択肢マスタ!$H$29:$H$30</xm:f>
          </x14:formula1>
          <xm:sqref>AR18:AW18 AR20:AW20 AR22:AW22 AR24:AW24</xm:sqref>
        </x14:dataValidation>
        <x14:dataValidation type="list" allowBlank="1" showInputMessage="1" showErrorMessage="1" xr:uid="{2D910487-4A69-4B4B-8A44-AC59E54DA735}">
          <x14:formula1>
            <xm:f>居宅介護支援事業所マスタ!$C$3:$C$46</xm:f>
          </x14:formula1>
          <xm:sqref>AG10:BB10</xm:sqref>
        </x14:dataValidation>
        <x14:dataValidation type="list" allowBlank="1" showInputMessage="1" showErrorMessage="1" xr:uid="{09D1842D-7041-4CBA-88F7-AE1695498442}">
          <x14:formula1>
            <xm:f>医療機関マスタ!$C$3:$C$83</xm:f>
          </x14:formula1>
          <xm:sqref>I10 AB10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7E13-71CE-496E-9D9B-8F5BD82594CD}">
  <sheetPr codeName="Sheet2">
    <pageSetUpPr fitToPage="1"/>
  </sheetPr>
  <dimension ref="A1:BF47"/>
  <sheetViews>
    <sheetView showGridLines="0" zoomScaleNormal="100" workbookViewId="0">
      <selection activeCell="H19" sqref="H19:U20"/>
    </sheetView>
  </sheetViews>
  <sheetFormatPr defaultColWidth="1.6640625" defaultRowHeight="20.100000000000001" customHeight="1"/>
  <cols>
    <col min="1" max="14" width="1.6640625" style="1"/>
    <col min="15" max="15" width="16.5546875" style="1" bestFit="1" customWidth="1"/>
    <col min="16" max="17" width="1.6640625" style="1"/>
    <col min="18" max="18" width="3" style="1" customWidth="1"/>
    <col min="19" max="22" width="1.6640625" style="1"/>
    <col min="23" max="23" width="1.5546875" style="1" customWidth="1"/>
    <col min="24" max="26" width="1.6640625" style="1"/>
    <col min="27" max="27" width="2.6640625" style="1" customWidth="1"/>
    <col min="28" max="29" width="1.6640625" style="1"/>
    <col min="30" max="30" width="3.5546875" style="1" customWidth="1"/>
    <col min="31" max="31" width="1.6640625" style="1"/>
    <col min="32" max="32" width="5.77734375" style="1" customWidth="1"/>
    <col min="33" max="33" width="2.109375" style="1" customWidth="1"/>
    <col min="34" max="34" width="2.21875" style="1" customWidth="1"/>
    <col min="35" max="35" width="3.21875" style="1" customWidth="1"/>
    <col min="36" max="37" width="1.6640625" style="1"/>
    <col min="38" max="38" width="2.6640625" style="1" customWidth="1"/>
    <col min="39" max="39" width="3.6640625" style="1" customWidth="1"/>
    <col min="40" max="41" width="1.6640625" style="1"/>
    <col min="42" max="42" width="4" style="1" bestFit="1" customWidth="1"/>
    <col min="43" max="43" width="1.6640625" style="1"/>
    <col min="44" max="45" width="2" style="1" customWidth="1"/>
    <col min="46" max="53" width="1.6640625" style="1"/>
    <col min="54" max="54" width="2.88671875" style="1" customWidth="1"/>
    <col min="55" max="55" width="1.33203125" style="1" customWidth="1"/>
    <col min="56" max="57" width="1.6640625" style="1" hidden="1" customWidth="1"/>
    <col min="58" max="58" width="0.21875" style="1" customWidth="1"/>
    <col min="59" max="65" width="1.6640625" style="1"/>
    <col min="66" max="66" width="1.77734375" style="1" customWidth="1"/>
    <col min="67" max="16384" width="1.6640625" style="1"/>
  </cols>
  <sheetData>
    <row r="1" spans="1:58" s="70" customFormat="1" ht="20.100000000000001" customHeight="1">
      <c r="AM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</row>
    <row r="2" spans="1:58" ht="11.25" customHeight="1"/>
    <row r="3" spans="1:58" ht="20.100000000000001" customHeight="1">
      <c r="A3" s="249" t="s">
        <v>19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P3" s="250" t="s">
        <v>13</v>
      </c>
      <c r="Q3" s="250"/>
      <c r="R3" s="250"/>
      <c r="S3" s="250"/>
      <c r="T3" s="250"/>
      <c r="Y3" s="51"/>
      <c r="Z3" s="51"/>
      <c r="AA3" s="51"/>
      <c r="AB3" s="51"/>
      <c r="AK3" s="242" t="s">
        <v>1</v>
      </c>
      <c r="AL3" s="242"/>
      <c r="AM3" s="242"/>
      <c r="AN3" s="242"/>
      <c r="AO3" s="242"/>
      <c r="AP3" s="242"/>
      <c r="AQ3" s="242"/>
      <c r="AR3" s="243">
        <v>44809</v>
      </c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</row>
    <row r="4" spans="1:58" ht="22.5" customHeight="1">
      <c r="H4" s="2"/>
      <c r="I4" s="2"/>
      <c r="J4" s="10"/>
      <c r="K4" s="10"/>
    </row>
    <row r="5" spans="1:58" s="72" customFormat="1" ht="30" customHeight="1">
      <c r="A5" s="244" t="s">
        <v>15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</row>
    <row r="6" spans="1:58" s="6" customFormat="1" ht="36" customHeight="1">
      <c r="A6" s="245" t="s">
        <v>21</v>
      </c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</row>
    <row r="7" spans="1:58" ht="18.75" customHeight="1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</row>
    <row r="8" spans="1:58" ht="7.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9" spans="1:58" ht="20.100000000000001" customHeight="1">
      <c r="A9" s="6" t="s">
        <v>2</v>
      </c>
      <c r="AD9" s="6" t="s">
        <v>18</v>
      </c>
    </row>
    <row r="10" spans="1:58" ht="28.2" customHeight="1">
      <c r="A10" s="247" t="s">
        <v>3</v>
      </c>
      <c r="B10" s="247"/>
      <c r="C10" s="247"/>
      <c r="D10" s="247"/>
      <c r="E10" s="247"/>
      <c r="F10" s="247"/>
      <c r="G10" s="247"/>
      <c r="H10" s="248" t="s">
        <v>529</v>
      </c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D10" s="83" t="s">
        <v>650</v>
      </c>
      <c r="AE10" s="83"/>
      <c r="AF10" s="83"/>
      <c r="AG10" s="248" t="s">
        <v>217</v>
      </c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84"/>
      <c r="BD10" s="84"/>
      <c r="BE10" s="84"/>
      <c r="BF10" s="84"/>
    </row>
    <row r="11" spans="1:58" s="6" customFormat="1" ht="24" customHeight="1">
      <c r="O11" s="73"/>
      <c r="AD11" s="90" t="s">
        <v>652</v>
      </c>
      <c r="AE11" s="85"/>
      <c r="AF11" s="85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87"/>
      <c r="BD11" s="74"/>
      <c r="BE11" s="74"/>
      <c r="BF11" s="74"/>
    </row>
    <row r="12" spans="1:58" s="6" customFormat="1" ht="20.100000000000001" customHeight="1">
      <c r="A12" s="247" t="s">
        <v>651</v>
      </c>
      <c r="B12" s="247"/>
      <c r="C12" s="247"/>
      <c r="D12" s="247"/>
      <c r="E12" s="247"/>
      <c r="F12" s="247"/>
      <c r="G12" s="247"/>
      <c r="H12" s="253" t="s">
        <v>646</v>
      </c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48"/>
      <c r="Z12" s="248"/>
      <c r="AA12" s="248"/>
      <c r="AB12" s="248"/>
      <c r="AD12" s="254" t="s">
        <v>252</v>
      </c>
      <c r="AE12" s="254"/>
      <c r="AF12" s="254"/>
      <c r="AG12" s="139" t="str">
        <f>VLOOKUP(AG10,居宅介護支援事業所マスタ!C3:I46,5,FALSE)</f>
        <v>0235-29-1255</v>
      </c>
      <c r="AH12" s="139"/>
      <c r="AI12" s="139"/>
      <c r="AJ12" s="139"/>
      <c r="AK12" s="139"/>
      <c r="AL12" s="139"/>
      <c r="AM12" s="139"/>
      <c r="AN12" s="75"/>
      <c r="AO12" s="76"/>
      <c r="AP12" s="255" t="s">
        <v>253</v>
      </c>
      <c r="AQ12" s="255"/>
      <c r="AR12" s="255"/>
      <c r="AS12" s="102" t="str">
        <f>VLOOKUP(AG10,居宅介護支援事業所マスタ!C3:I46,6,FALSE)</f>
        <v>0235-25-3231</v>
      </c>
      <c r="AT12" s="102"/>
      <c r="AU12" s="102"/>
      <c r="AV12" s="102"/>
      <c r="AW12" s="102"/>
      <c r="AX12" s="102"/>
      <c r="AY12" s="102"/>
      <c r="AZ12" s="102"/>
      <c r="BA12" s="102"/>
      <c r="BB12" s="102"/>
      <c r="BC12" s="77"/>
      <c r="BD12" s="77"/>
      <c r="BE12" s="77"/>
      <c r="BF12" s="77"/>
    </row>
    <row r="13" spans="1:58" ht="20.100000000000001" customHeight="1">
      <c r="A13" s="12"/>
      <c r="B13" s="12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D13" s="11"/>
      <c r="AE13" s="11"/>
      <c r="AF13" s="11"/>
      <c r="AG13" s="11"/>
      <c r="AH13" s="1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2"/>
      <c r="AT13" s="252"/>
      <c r="AU13" s="252"/>
      <c r="AV13" s="252"/>
      <c r="AW13" s="252"/>
      <c r="AX13" s="252"/>
      <c r="AY13" s="9"/>
      <c r="AZ13" s="9"/>
      <c r="BA13" s="9"/>
      <c r="BB13" s="9"/>
      <c r="BC13" s="9"/>
      <c r="BD13" s="9"/>
      <c r="BE13" s="9"/>
      <c r="BF13" s="9"/>
    </row>
    <row r="14" spans="1:58" ht="20.100000000000001" customHeight="1">
      <c r="O14" s="2"/>
    </row>
    <row r="15" spans="1:58" ht="20.100000000000001" customHeight="1" thickBot="1">
      <c r="A15" s="6" t="s">
        <v>4</v>
      </c>
      <c r="O15" s="2"/>
      <c r="AD15" s="6" t="s">
        <v>17</v>
      </c>
    </row>
    <row r="16" spans="1:58" s="6" customFormat="1" ht="20.100000000000001" customHeight="1" thickBot="1">
      <c r="A16" s="119" t="s">
        <v>5</v>
      </c>
      <c r="B16" s="120"/>
      <c r="C16" s="120"/>
      <c r="D16" s="120"/>
      <c r="E16" s="120"/>
      <c r="F16" s="120"/>
      <c r="G16" s="121"/>
      <c r="H16" s="122" t="s">
        <v>641</v>
      </c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4"/>
      <c r="V16" s="125" t="s">
        <v>20</v>
      </c>
      <c r="W16" s="126"/>
      <c r="X16" s="126"/>
      <c r="Y16" s="126"/>
      <c r="Z16" s="126"/>
      <c r="AA16" s="126"/>
      <c r="AB16" s="127"/>
      <c r="AD16" s="128" t="s">
        <v>0</v>
      </c>
      <c r="AE16" s="129"/>
      <c r="AF16" s="129"/>
      <c r="AG16" s="129"/>
      <c r="AH16" s="129"/>
      <c r="AI16" s="129"/>
      <c r="AJ16" s="129"/>
      <c r="AK16" s="130"/>
      <c r="AL16" s="131" t="s">
        <v>638</v>
      </c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3"/>
    </row>
    <row r="17" spans="1:58" s="6" customFormat="1" ht="19.8" customHeight="1">
      <c r="A17" s="141" t="s">
        <v>6</v>
      </c>
      <c r="B17" s="142"/>
      <c r="C17" s="142"/>
      <c r="D17" s="142"/>
      <c r="E17" s="142"/>
      <c r="F17" s="142"/>
      <c r="G17" s="143"/>
      <c r="H17" s="147" t="s">
        <v>647</v>
      </c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9"/>
      <c r="V17" s="153" t="s">
        <v>642</v>
      </c>
      <c r="W17" s="154"/>
      <c r="X17" s="154"/>
      <c r="Y17" s="154"/>
      <c r="Z17" s="154"/>
      <c r="AA17" s="154"/>
      <c r="AB17" s="155"/>
      <c r="AD17" s="256" t="s">
        <v>7</v>
      </c>
      <c r="AE17" s="257"/>
      <c r="AF17" s="257"/>
      <c r="AG17" s="257"/>
      <c r="AH17" s="257"/>
      <c r="AI17" s="257"/>
      <c r="AJ17" s="257"/>
      <c r="AK17" s="258"/>
      <c r="AL17" s="162" t="s">
        <v>33</v>
      </c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3"/>
    </row>
    <row r="18" spans="1:58" s="6" customFormat="1" ht="19.8" customHeight="1">
      <c r="A18" s="144"/>
      <c r="B18" s="145"/>
      <c r="C18" s="145"/>
      <c r="D18" s="145"/>
      <c r="E18" s="145"/>
      <c r="F18" s="145"/>
      <c r="G18" s="146"/>
      <c r="H18" s="150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2"/>
      <c r="V18" s="156"/>
      <c r="W18" s="157"/>
      <c r="X18" s="157"/>
      <c r="Y18" s="157"/>
      <c r="Z18" s="157"/>
      <c r="AA18" s="157"/>
      <c r="AB18" s="158"/>
      <c r="AD18" s="259" t="s">
        <v>157</v>
      </c>
      <c r="AE18" s="260"/>
      <c r="AF18" s="260"/>
      <c r="AG18" s="260"/>
      <c r="AH18" s="260"/>
      <c r="AI18" s="260"/>
      <c r="AJ18" s="260"/>
      <c r="AK18" s="261"/>
      <c r="AL18" s="262" t="s">
        <v>42</v>
      </c>
      <c r="AM18" s="167"/>
      <c r="AN18" s="167"/>
      <c r="AO18" s="167"/>
      <c r="AP18" s="167"/>
      <c r="AQ18" s="167"/>
      <c r="AR18" s="168" t="s">
        <v>126</v>
      </c>
      <c r="AS18" s="168"/>
      <c r="AT18" s="168"/>
      <c r="AU18" s="168"/>
      <c r="AV18" s="168"/>
      <c r="AW18" s="168"/>
      <c r="AX18" s="165"/>
      <c r="AY18" s="165"/>
      <c r="AZ18" s="165"/>
      <c r="BA18" s="165"/>
      <c r="BB18" s="165"/>
      <c r="BC18" s="165"/>
      <c r="BD18" s="165"/>
      <c r="BE18" s="165"/>
      <c r="BF18" s="169"/>
    </row>
    <row r="19" spans="1:58" s="6" customFormat="1" ht="19.8" customHeight="1">
      <c r="A19" s="141" t="s">
        <v>8</v>
      </c>
      <c r="B19" s="142"/>
      <c r="C19" s="142"/>
      <c r="D19" s="142"/>
      <c r="E19" s="142"/>
      <c r="F19" s="142"/>
      <c r="G19" s="143"/>
      <c r="H19" s="170">
        <v>22414</v>
      </c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2"/>
      <c r="V19" s="176">
        <f>IF(H19="","",IF(AR3="","",DATEDIF(H19,AR3,"Y")))</f>
        <v>61</v>
      </c>
      <c r="W19" s="177"/>
      <c r="X19" s="177"/>
      <c r="Y19" s="177"/>
      <c r="Z19" s="142" t="s">
        <v>9</v>
      </c>
      <c r="AA19" s="142"/>
      <c r="AB19" s="180"/>
      <c r="AD19" s="256" t="s">
        <v>7</v>
      </c>
      <c r="AE19" s="257"/>
      <c r="AF19" s="257"/>
      <c r="AG19" s="257"/>
      <c r="AH19" s="257"/>
      <c r="AI19" s="257"/>
      <c r="AJ19" s="257"/>
      <c r="AK19" s="258"/>
      <c r="AL19" s="162" t="s">
        <v>41</v>
      </c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3"/>
    </row>
    <row r="20" spans="1:58" s="6" customFormat="1" ht="20.100000000000001" customHeight="1">
      <c r="A20" s="144"/>
      <c r="B20" s="145"/>
      <c r="C20" s="145"/>
      <c r="D20" s="145"/>
      <c r="E20" s="145"/>
      <c r="F20" s="145"/>
      <c r="G20" s="146"/>
      <c r="H20" s="173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5"/>
      <c r="V20" s="178"/>
      <c r="W20" s="179"/>
      <c r="X20" s="179"/>
      <c r="Y20" s="179"/>
      <c r="Z20" s="145"/>
      <c r="AA20" s="145"/>
      <c r="AB20" s="181"/>
      <c r="AD20" s="259" t="s">
        <v>157</v>
      </c>
      <c r="AE20" s="260"/>
      <c r="AF20" s="260"/>
      <c r="AG20" s="260"/>
      <c r="AH20" s="260"/>
      <c r="AI20" s="260"/>
      <c r="AJ20" s="260"/>
      <c r="AK20" s="261"/>
      <c r="AL20" s="262" t="s">
        <v>38</v>
      </c>
      <c r="AM20" s="167"/>
      <c r="AN20" s="167"/>
      <c r="AO20" s="167"/>
      <c r="AP20" s="167"/>
      <c r="AQ20" s="167"/>
      <c r="AR20" s="168" t="s">
        <v>126</v>
      </c>
      <c r="AS20" s="168"/>
      <c r="AT20" s="168"/>
      <c r="AU20" s="168"/>
      <c r="AV20" s="168"/>
      <c r="AW20" s="168"/>
      <c r="AX20" s="165"/>
      <c r="AY20" s="165"/>
      <c r="AZ20" s="165"/>
      <c r="BA20" s="165"/>
      <c r="BB20" s="165"/>
      <c r="BC20" s="165"/>
      <c r="BD20" s="165"/>
      <c r="BE20" s="165"/>
      <c r="BF20" s="169"/>
    </row>
    <row r="21" spans="1:58" s="6" customFormat="1" ht="20.100000000000001" customHeight="1">
      <c r="A21" s="141" t="s">
        <v>10</v>
      </c>
      <c r="B21" s="142"/>
      <c r="C21" s="142"/>
      <c r="D21" s="142"/>
      <c r="E21" s="142"/>
      <c r="F21" s="142"/>
      <c r="G21" s="143"/>
      <c r="H21" s="170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267"/>
      <c r="AD21" s="256" t="s">
        <v>7</v>
      </c>
      <c r="AE21" s="257"/>
      <c r="AF21" s="257"/>
      <c r="AG21" s="257"/>
      <c r="AH21" s="257"/>
      <c r="AI21" s="257"/>
      <c r="AJ21" s="257"/>
      <c r="AK21" s="258"/>
      <c r="AL21" s="162" t="s">
        <v>57</v>
      </c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3"/>
    </row>
    <row r="22" spans="1:58" s="6" customFormat="1" ht="20.100000000000001" customHeight="1">
      <c r="A22" s="182"/>
      <c r="B22" s="183"/>
      <c r="C22" s="183"/>
      <c r="D22" s="183"/>
      <c r="E22" s="183"/>
      <c r="F22" s="183"/>
      <c r="G22" s="184"/>
      <c r="H22" s="268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70"/>
      <c r="AD22" s="259" t="s">
        <v>157</v>
      </c>
      <c r="AE22" s="260"/>
      <c r="AF22" s="260"/>
      <c r="AG22" s="260"/>
      <c r="AH22" s="260"/>
      <c r="AI22" s="260"/>
      <c r="AJ22" s="260"/>
      <c r="AK22" s="261"/>
      <c r="AL22" s="262" t="s">
        <v>38</v>
      </c>
      <c r="AM22" s="167"/>
      <c r="AN22" s="167"/>
      <c r="AO22" s="167"/>
      <c r="AP22" s="167"/>
      <c r="AQ22" s="167"/>
      <c r="AR22" s="168" t="s">
        <v>126</v>
      </c>
      <c r="AS22" s="168"/>
      <c r="AT22" s="168"/>
      <c r="AU22" s="168"/>
      <c r="AV22" s="168"/>
      <c r="AW22" s="168"/>
      <c r="AX22" s="165"/>
      <c r="AY22" s="165"/>
      <c r="AZ22" s="165"/>
      <c r="BA22" s="165"/>
      <c r="BB22" s="165"/>
      <c r="BC22" s="165"/>
      <c r="BD22" s="165"/>
      <c r="BE22" s="165"/>
      <c r="BF22" s="169"/>
    </row>
    <row r="23" spans="1:58" s="6" customFormat="1" ht="20.100000000000001" customHeight="1">
      <c r="A23" s="141" t="s">
        <v>11</v>
      </c>
      <c r="B23" s="142"/>
      <c r="C23" s="142"/>
      <c r="D23" s="142"/>
      <c r="E23" s="142"/>
      <c r="F23" s="142"/>
      <c r="G23" s="143"/>
      <c r="H23" s="271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3"/>
      <c r="AC23" s="62"/>
      <c r="AD23" s="257" t="s">
        <v>7</v>
      </c>
      <c r="AE23" s="257"/>
      <c r="AF23" s="257"/>
      <c r="AG23" s="257"/>
      <c r="AH23" s="257"/>
      <c r="AI23" s="257"/>
      <c r="AJ23" s="257"/>
      <c r="AK23" s="258"/>
      <c r="AL23" s="162" t="s">
        <v>65</v>
      </c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3"/>
    </row>
    <row r="24" spans="1:58" s="6" customFormat="1" ht="20.100000000000001" customHeight="1" thickBot="1">
      <c r="A24" s="202"/>
      <c r="B24" s="203"/>
      <c r="C24" s="203"/>
      <c r="D24" s="203"/>
      <c r="E24" s="203"/>
      <c r="F24" s="203"/>
      <c r="G24" s="204"/>
      <c r="H24" s="274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6"/>
      <c r="AC24" s="62"/>
      <c r="AD24" s="260" t="s">
        <v>157</v>
      </c>
      <c r="AE24" s="260"/>
      <c r="AF24" s="260"/>
      <c r="AG24" s="260"/>
      <c r="AH24" s="260"/>
      <c r="AI24" s="260"/>
      <c r="AJ24" s="260"/>
      <c r="AK24" s="261"/>
      <c r="AL24" s="262" t="s">
        <v>90</v>
      </c>
      <c r="AM24" s="167"/>
      <c r="AN24" s="167"/>
      <c r="AO24" s="167"/>
      <c r="AP24" s="167"/>
      <c r="AQ24" s="167"/>
      <c r="AR24" s="168" t="s">
        <v>128</v>
      </c>
      <c r="AS24" s="168"/>
      <c r="AT24" s="168"/>
      <c r="AU24" s="168"/>
      <c r="AV24" s="168"/>
      <c r="AW24" s="168"/>
      <c r="AX24" s="165"/>
      <c r="AY24" s="165"/>
      <c r="AZ24" s="165"/>
      <c r="BA24" s="165"/>
      <c r="BB24" s="165"/>
      <c r="BC24" s="165"/>
      <c r="BD24" s="165"/>
      <c r="BE24" s="165"/>
      <c r="BF24" s="169"/>
    </row>
    <row r="25" spans="1:58" ht="20.100000000000001" customHeight="1">
      <c r="G25" s="3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D25" s="213" t="s">
        <v>158</v>
      </c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5"/>
      <c r="AR25" s="216" t="s">
        <v>43</v>
      </c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7"/>
    </row>
    <row r="26" spans="1:58" ht="20.100000000000001" customHeight="1">
      <c r="A26" s="10"/>
      <c r="B26" s="10"/>
      <c r="C26" s="10"/>
      <c r="D26" s="10"/>
      <c r="E26" s="10"/>
      <c r="F26" s="10"/>
      <c r="G26" s="10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D26" s="213" t="s">
        <v>158</v>
      </c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5"/>
      <c r="AR26" s="218" t="s">
        <v>39</v>
      </c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7"/>
    </row>
    <row r="27" spans="1:58" ht="20.100000000000001" customHeight="1">
      <c r="A27" s="10"/>
      <c r="B27" s="10"/>
      <c r="C27" s="10"/>
      <c r="D27" s="10"/>
      <c r="E27" s="10"/>
      <c r="F27" s="10"/>
      <c r="G27" s="10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D27" s="213" t="s">
        <v>158</v>
      </c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5"/>
      <c r="AR27" s="216" t="s">
        <v>637</v>
      </c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7"/>
    </row>
    <row r="28" spans="1:58" ht="20.100000000000001" customHeight="1" thickBot="1">
      <c r="A28" s="10"/>
      <c r="B28" s="10"/>
      <c r="C28" s="10"/>
      <c r="D28" s="10"/>
      <c r="E28" s="10"/>
      <c r="F28" s="10"/>
      <c r="G28" s="10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D28" s="222" t="s">
        <v>158</v>
      </c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4"/>
      <c r="AR28" s="225" t="s">
        <v>99</v>
      </c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7"/>
    </row>
    <row r="29" spans="1:58" ht="20.100000000000001" customHeight="1" thickBot="1">
      <c r="A29" s="10"/>
      <c r="B29" s="10"/>
      <c r="C29" s="10"/>
      <c r="D29" s="10"/>
      <c r="E29" s="10"/>
      <c r="F29" s="10"/>
      <c r="G29" s="10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D29" s="23"/>
      <c r="AE29" s="10"/>
      <c r="AF29" s="10"/>
      <c r="AG29" s="10"/>
      <c r="AH29" s="10"/>
      <c r="AI29" s="10"/>
      <c r="AJ29" s="10"/>
      <c r="AK29" s="10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</row>
    <row r="30" spans="1:58" s="67" customFormat="1" ht="29.25" customHeight="1">
      <c r="A30" s="228" t="s">
        <v>12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29"/>
      <c r="AY30" s="229"/>
      <c r="AZ30" s="229"/>
      <c r="BA30" s="229"/>
      <c r="BB30" s="229"/>
      <c r="BC30" s="229"/>
      <c r="BD30" s="229"/>
      <c r="BE30" s="229"/>
      <c r="BF30" s="230"/>
    </row>
    <row r="31" spans="1:58" s="6" customFormat="1" ht="36.75" customHeight="1">
      <c r="A31" s="278" t="s">
        <v>663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68"/>
      <c r="O31" s="236">
        <v>44813</v>
      </c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68" t="s">
        <v>22</v>
      </c>
      <c r="AI31" s="280" t="s">
        <v>639</v>
      </c>
      <c r="AJ31" s="280"/>
      <c r="AK31" s="280"/>
      <c r="AL31" s="280"/>
      <c r="AM31" s="68" t="s">
        <v>23</v>
      </c>
      <c r="AN31" s="68"/>
      <c r="AO31" s="281">
        <v>0.5625</v>
      </c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68"/>
      <c r="BE31" s="68"/>
      <c r="BF31" s="69"/>
    </row>
    <row r="32" spans="1:58" ht="36.75" customHeight="1">
      <c r="A32" s="263" t="s">
        <v>640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65"/>
      <c r="BB32" s="265"/>
      <c r="BC32" s="265"/>
      <c r="BD32" s="265"/>
      <c r="BE32" s="265"/>
      <c r="BF32" s="266"/>
    </row>
    <row r="33" spans="1:58" s="6" customFormat="1" ht="26.25" customHeight="1">
      <c r="A33" s="193" t="s">
        <v>662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5"/>
    </row>
    <row r="34" spans="1:58" s="6" customFormat="1" ht="135" customHeight="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8"/>
    </row>
    <row r="35" spans="1:58" s="6" customFormat="1" ht="128.4" customHeight="1">
      <c r="A35" s="199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1"/>
    </row>
    <row r="36" spans="1:58" s="6" customFormat="1" ht="32.4" customHeight="1" thickBot="1">
      <c r="A36" s="219" t="s">
        <v>644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1"/>
    </row>
    <row r="37" spans="1:58" s="70" customFormat="1" ht="24" customHeight="1">
      <c r="A37" s="277" t="s">
        <v>666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  <c r="AM37" s="277"/>
      <c r="AN37" s="277"/>
      <c r="AO37" s="277"/>
      <c r="AP37" s="277"/>
      <c r="AQ37" s="277"/>
      <c r="AR37" s="277"/>
      <c r="AS37" s="277"/>
      <c r="AT37" s="277"/>
      <c r="AU37" s="277"/>
      <c r="AV37" s="277"/>
      <c r="AW37" s="277"/>
      <c r="AX37" s="277"/>
      <c r="AY37" s="277"/>
      <c r="AZ37" s="277"/>
      <c r="BA37" s="277"/>
      <c r="BB37" s="277"/>
      <c r="BC37" s="277"/>
      <c r="BD37" s="95"/>
      <c r="BE37" s="95"/>
      <c r="BF37" s="95"/>
    </row>
    <row r="38" spans="1:58" ht="4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5"/>
    </row>
    <row r="39" spans="1:58" ht="20.10000000000000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5"/>
    </row>
    <row r="40" spans="1:58" ht="20.10000000000000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5"/>
    </row>
    <row r="41" spans="1:58" ht="20.10000000000000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5"/>
    </row>
    <row r="42" spans="1:58" ht="20.10000000000000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</row>
    <row r="43" spans="1:58" ht="20.10000000000000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</row>
    <row r="44" spans="1:58" ht="20.100000000000001" customHeight="1">
      <c r="A44" s="3"/>
      <c r="B44" s="3"/>
      <c r="C44" s="3"/>
      <c r="D44" s="3"/>
      <c r="E44" s="3"/>
      <c r="F44" s="3"/>
      <c r="G44" s="3"/>
      <c r="L44" s="3"/>
    </row>
    <row r="45" spans="1:58" ht="20.10000000000000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58" ht="20.100000000000001" customHeight="1">
      <c r="A46" s="3"/>
      <c r="B46" s="3"/>
      <c r="C46" s="3"/>
      <c r="D46" s="3"/>
      <c r="E46" s="3"/>
      <c r="F46" s="3"/>
      <c r="G46" s="3"/>
    </row>
    <row r="47" spans="1:58" ht="20.100000000000001" customHeight="1">
      <c r="A47" s="3"/>
      <c r="B47" s="3"/>
      <c r="C47" s="3"/>
      <c r="D47" s="3"/>
      <c r="E47" s="3"/>
      <c r="F47" s="3"/>
      <c r="G47" s="3"/>
    </row>
  </sheetData>
  <dataConsolidate/>
  <mergeCells count="77">
    <mergeCell ref="A37:BC37"/>
    <mergeCell ref="AD25:AQ25"/>
    <mergeCell ref="AR25:BF25"/>
    <mergeCell ref="AD26:AQ26"/>
    <mergeCell ref="AR26:BF26"/>
    <mergeCell ref="AD27:AQ27"/>
    <mergeCell ref="AR27:BF27"/>
    <mergeCell ref="A33:BF35"/>
    <mergeCell ref="A36:BF36"/>
    <mergeCell ref="AD28:AQ28"/>
    <mergeCell ref="AR28:BF28"/>
    <mergeCell ref="A30:BF30"/>
    <mergeCell ref="A31:M31"/>
    <mergeCell ref="AI31:AL31"/>
    <mergeCell ref="AO31:BC31"/>
    <mergeCell ref="O31:AG31"/>
    <mergeCell ref="A32:BF32"/>
    <mergeCell ref="AL24:AQ24"/>
    <mergeCell ref="AR24:AW24"/>
    <mergeCell ref="AX24:BF24"/>
    <mergeCell ref="A21:G22"/>
    <mergeCell ref="H21:AB22"/>
    <mergeCell ref="AD21:AK21"/>
    <mergeCell ref="AL21:BF21"/>
    <mergeCell ref="AD22:AK22"/>
    <mergeCell ref="AL22:AQ22"/>
    <mergeCell ref="AR22:AW22"/>
    <mergeCell ref="AX22:BF22"/>
    <mergeCell ref="A23:G24"/>
    <mergeCell ref="H23:AB24"/>
    <mergeCell ref="AD23:AK23"/>
    <mergeCell ref="AL23:BF23"/>
    <mergeCell ref="AD24:AK24"/>
    <mergeCell ref="A19:G20"/>
    <mergeCell ref="H19:U20"/>
    <mergeCell ref="V19:Y20"/>
    <mergeCell ref="Z19:AB20"/>
    <mergeCell ref="AD19:AK19"/>
    <mergeCell ref="AL19:BF19"/>
    <mergeCell ref="AD20:AK20"/>
    <mergeCell ref="AL20:AQ20"/>
    <mergeCell ref="AR20:AW20"/>
    <mergeCell ref="AX20:BF20"/>
    <mergeCell ref="A17:G18"/>
    <mergeCell ref="H17:U18"/>
    <mergeCell ref="V17:AB18"/>
    <mergeCell ref="AD17:AK17"/>
    <mergeCell ref="AL17:BF17"/>
    <mergeCell ref="AD18:AK18"/>
    <mergeCell ref="AL18:AQ18"/>
    <mergeCell ref="AR18:AW18"/>
    <mergeCell ref="AX18:BF18"/>
    <mergeCell ref="AS12:BB12"/>
    <mergeCell ref="AI13:AR13"/>
    <mergeCell ref="AS13:AX13"/>
    <mergeCell ref="A16:G16"/>
    <mergeCell ref="H16:U16"/>
    <mergeCell ref="V16:AB16"/>
    <mergeCell ref="AD16:AK16"/>
    <mergeCell ref="AL16:BF16"/>
    <mergeCell ref="A12:G12"/>
    <mergeCell ref="H12:X12"/>
    <mergeCell ref="Y12:AB12"/>
    <mergeCell ref="AD12:AF12"/>
    <mergeCell ref="AP12:AR12"/>
    <mergeCell ref="AG12:AM12"/>
    <mergeCell ref="AH11:BB11"/>
    <mergeCell ref="AK3:AQ3"/>
    <mergeCell ref="AR3:BF3"/>
    <mergeCell ref="A5:BF5"/>
    <mergeCell ref="A6:BF6"/>
    <mergeCell ref="A7:O7"/>
    <mergeCell ref="A10:G10"/>
    <mergeCell ref="H10:AB10"/>
    <mergeCell ref="A3:K3"/>
    <mergeCell ref="P3:T3"/>
    <mergeCell ref="AG10:BB10"/>
  </mergeCells>
  <phoneticPr fontId="14"/>
  <dataValidations count="6">
    <dataValidation type="list" allowBlank="1" showInputMessage="1" showErrorMessage="1" sqref="V17" xr:uid="{809E62D7-6AFF-4D50-BA68-C45FA0DA9861}">
      <formula1>"男,女"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R3:BF3" xr:uid="{976BC2C3-D536-4111-9610-090B79D01AB1}"/>
    <dataValidation allowBlank="1" showInputMessage="1" showErrorMessage="1" promptTitle="居宅介護支援事業所・地域包括支援センター" sqref="BF11 AD11" xr:uid="{7CB8E164-0E56-4B35-A065-F7B27F103B53}"/>
    <dataValidation allowBlank="1" showInputMessage="1" showErrorMessage="1" promptTitle="受診同行" sqref="AC11" xr:uid="{BF855C36-75EA-474D-92CF-29E2EBF7A675}"/>
    <dataValidation type="list" allowBlank="1" showInputMessage="1" promptTitle="入力方法" prompt="リストから選択するか、または手入力もできます。" sqref="AL16:BF16" xr:uid="{17271C2A-A722-41D4-B0D2-8BCF08EB01D8}">
      <formula1>"要支援１,要支援２,要介護１,要介護２,要介護３,要介護４,要介護５"</formula1>
    </dataValidation>
    <dataValidation imeMode="fullKatakana" allowBlank="1" showInputMessage="1" showErrorMessage="1" sqref="H16 V16" xr:uid="{BB6B2EFE-6959-441D-935A-89921D026940}"/>
  </dataValidations>
  <printOptions horizontalCentered="1"/>
  <pageMargins left="0.39370078740157483" right="0.39370078740157483" top="0.39370078740157483" bottom="0.39370078740157483" header="0.51181102362204722" footer="0.31496062992125984"/>
  <pageSetup paperSize="9" scale="78" orientation="portrait" verticalDpi="0" r:id="rId1"/>
  <headerFooter>
    <oddHeader>&amp;L&lt;様式6&gt;&amp;R鶴岡市医療・介護連携様式（2023.1）</oddHeader>
    <oddFooter>&amp;R＜鶴岡市介護保険事業所連絡協議会　居宅支援事業者部会作成2023年1月改定＞</oddFooter>
  </headerFooter>
  <drawing r:id="rId2"/>
  <legacyDrawing r:id="rId3"/>
  <controls>
    <mc:AlternateContent xmlns:mc="http://schemas.openxmlformats.org/markup-compatibility/2006">
      <mc:Choice Requires="x14">
        <control shapeId="15361" r:id="rId4" name="CheckBox3">
          <controlPr defaultSize="0" autoLine="0" r:id="rId5">
            <anchor moveWithCells="1">
              <from>
                <xdr:col>14</xdr:col>
                <xdr:colOff>30480</xdr:colOff>
                <xdr:row>35</xdr:row>
                <xdr:rowOff>121920</xdr:rowOff>
              </from>
              <to>
                <xdr:col>14</xdr:col>
                <xdr:colOff>929640</xdr:colOff>
                <xdr:row>35</xdr:row>
                <xdr:rowOff>342900</xdr:rowOff>
              </to>
            </anchor>
          </controlPr>
        </control>
      </mc:Choice>
      <mc:Fallback>
        <control shapeId="15361" r:id="rId4" name="CheckBox3"/>
      </mc:Fallback>
    </mc:AlternateContent>
    <mc:AlternateContent xmlns:mc="http://schemas.openxmlformats.org/markup-compatibility/2006">
      <mc:Choice Requires="x14">
        <control shapeId="15385" r:id="rId6" name="CheckBox1">
          <controlPr defaultSize="0" autoLine="0" r:id="rId7">
            <anchor moveWithCells="1">
              <from>
                <xdr:col>31</xdr:col>
                <xdr:colOff>304800</xdr:colOff>
                <xdr:row>35</xdr:row>
                <xdr:rowOff>106680</xdr:rowOff>
              </from>
              <to>
                <xdr:col>39</xdr:col>
                <xdr:colOff>99060</xdr:colOff>
                <xdr:row>35</xdr:row>
                <xdr:rowOff>335280</xdr:rowOff>
              </to>
            </anchor>
          </controlPr>
        </control>
      </mc:Choice>
      <mc:Fallback>
        <control shapeId="15385" r:id="rId6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327BB68-B606-4BB8-B0EE-212A47AF9114}">
          <x14:formula1>
            <xm:f>選択肢マスタ!$H$29:$H$30</xm:f>
          </x14:formula1>
          <xm:sqref>AR18:AW18</xm:sqref>
        </x14:dataValidation>
        <x14:dataValidation type="list" allowBlank="1" showInputMessage="1" promptTitle="入力方法" prompt="リストから選択するか、または手入力もできます。" xr:uid="{6164398B-F70B-48F0-958B-62C5F760FCB8}">
          <x14:formula1>
            <xm:f>選択肢マスタ!$E$2:$E$19</xm:f>
          </x14:formula1>
          <xm:sqref>AL23:BF23 AL21:BF21</xm:sqref>
        </x14:dataValidation>
        <x14:dataValidation type="list" allowBlank="1" showInputMessage="1" promptTitle="入力方法" prompt="リストから選択するか、または手入力もできます。" xr:uid="{241F24E9-8B99-4233-B30C-86A49BF8E36F}">
          <x14:formula1>
            <xm:f>選択肢マスタ!$K$2:$K$26</xm:f>
          </x14:formula1>
          <xm:sqref>AR26:BF28</xm:sqref>
        </x14:dataValidation>
        <x14:dataValidation type="list" allowBlank="1" showInputMessage="1" showErrorMessage="1" xr:uid="{F1D6898F-21C3-4689-8848-8E9CB20E3099}">
          <x14:formula1>
            <xm:f>居宅介護支援事業所マスタ!$C$3:$C$46</xm:f>
          </x14:formula1>
          <xm:sqref>AG10</xm:sqref>
        </x14:dataValidation>
        <x14:dataValidation type="list" allowBlank="1" showInputMessage="1" showErrorMessage="1" xr:uid="{CA598BEA-47BD-459C-9405-DC89D9C44973}">
          <x14:formula1>
            <xm:f>医療機関マスタ!$C$3:$C$83</xm:f>
          </x14:formula1>
          <xm:sqref>H10:AB10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3974-E2E6-42F7-8CE8-A9827691842E}">
  <sheetPr codeName="Sheet5"/>
  <dimension ref="A1:O57"/>
  <sheetViews>
    <sheetView workbookViewId="0">
      <selection activeCell="N26" sqref="N26"/>
    </sheetView>
  </sheetViews>
  <sheetFormatPr defaultColWidth="9" defaultRowHeight="12"/>
  <cols>
    <col min="1" max="1" width="4.109375" style="17" bestFit="1" customWidth="1"/>
    <col min="2" max="2" width="8" style="17" bestFit="1" customWidth="1"/>
    <col min="3" max="3" width="2.33203125" style="17" customWidth="1"/>
    <col min="4" max="4" width="4.109375" style="17" bestFit="1" customWidth="1"/>
    <col min="5" max="5" width="42.109375" style="17" bestFit="1" customWidth="1"/>
    <col min="6" max="7" width="3.6640625" style="17" customWidth="1"/>
    <col min="8" max="8" width="7.21875" style="17" bestFit="1" customWidth="1"/>
    <col min="9" max="9" width="3.6640625" style="17" customWidth="1"/>
    <col min="10" max="10" width="4.109375" style="17" customWidth="1"/>
    <col min="11" max="11" width="16.77734375" style="17" bestFit="1" customWidth="1"/>
    <col min="12" max="12" width="3.109375" style="19" customWidth="1"/>
    <col min="13" max="13" width="3.77734375" style="17" bestFit="1" customWidth="1"/>
    <col min="14" max="14" width="23.21875" style="17" bestFit="1" customWidth="1"/>
    <col min="15" max="15" width="44.88671875" style="17" customWidth="1"/>
    <col min="16" max="16384" width="9" style="17"/>
  </cols>
  <sheetData>
    <row r="1" spans="1:15" ht="13.2">
      <c r="A1" s="25" t="s">
        <v>26</v>
      </c>
      <c r="B1" s="25" t="s">
        <v>27</v>
      </c>
      <c r="D1" s="18" t="s">
        <v>26</v>
      </c>
      <c r="E1" s="18" t="s">
        <v>28</v>
      </c>
      <c r="G1" s="18" t="s">
        <v>26</v>
      </c>
      <c r="H1" s="18" t="s">
        <v>29</v>
      </c>
      <c r="J1" s="18" t="s">
        <v>26</v>
      </c>
      <c r="K1" s="18" t="s">
        <v>30</v>
      </c>
      <c r="M1" s="18" t="s">
        <v>26</v>
      </c>
      <c r="N1" s="286" t="s">
        <v>31</v>
      </c>
      <c r="O1" s="286"/>
    </row>
    <row r="2" spans="1:15" ht="13.5" customHeight="1">
      <c r="A2" s="26">
        <v>1</v>
      </c>
      <c r="B2" s="26" t="s">
        <v>32</v>
      </c>
      <c r="D2" s="24">
        <v>1</v>
      </c>
      <c r="E2" s="24" t="s">
        <v>33</v>
      </c>
      <c r="G2" s="24">
        <v>0</v>
      </c>
      <c r="H2" s="24"/>
      <c r="J2" s="24">
        <v>0</v>
      </c>
      <c r="K2" s="24"/>
      <c r="M2" s="287">
        <v>1</v>
      </c>
      <c r="N2" s="285" t="s">
        <v>34</v>
      </c>
      <c r="O2" s="284" t="s">
        <v>35</v>
      </c>
    </row>
    <row r="3" spans="1:15">
      <c r="A3" s="26">
        <v>2</v>
      </c>
      <c r="B3" s="26" t="s">
        <v>36</v>
      </c>
      <c r="D3" s="24">
        <v>2</v>
      </c>
      <c r="E3" s="24" t="s">
        <v>37</v>
      </c>
      <c r="G3" s="24">
        <v>1</v>
      </c>
      <c r="H3" s="20" t="s">
        <v>38</v>
      </c>
      <c r="J3" s="24">
        <v>1</v>
      </c>
      <c r="K3" s="24" t="s">
        <v>39</v>
      </c>
      <c r="M3" s="287"/>
      <c r="N3" s="285"/>
      <c r="O3" s="284"/>
    </row>
    <row r="4" spans="1:15" ht="13.2">
      <c r="A4" s="18" t="s">
        <v>26</v>
      </c>
      <c r="B4" s="18" t="s">
        <v>40</v>
      </c>
      <c r="D4" s="24">
        <v>3</v>
      </c>
      <c r="E4" s="24" t="s">
        <v>41</v>
      </c>
      <c r="G4" s="24">
        <v>2</v>
      </c>
      <c r="H4" s="20" t="s">
        <v>42</v>
      </c>
      <c r="J4" s="24">
        <v>2</v>
      </c>
      <c r="K4" s="24" t="s">
        <v>43</v>
      </c>
      <c r="M4" s="27">
        <v>2</v>
      </c>
      <c r="N4" s="28" t="s">
        <v>44</v>
      </c>
      <c r="O4" s="29" t="s">
        <v>45</v>
      </c>
    </row>
    <row r="5" spans="1:15">
      <c r="A5" s="24">
        <v>1</v>
      </c>
      <c r="B5" s="24" t="s">
        <v>46</v>
      </c>
      <c r="D5" s="24">
        <v>4</v>
      </c>
      <c r="E5" s="24" t="s">
        <v>47</v>
      </c>
      <c r="G5" s="24">
        <v>3</v>
      </c>
      <c r="H5" s="20" t="s">
        <v>48</v>
      </c>
      <c r="J5" s="24">
        <v>3</v>
      </c>
      <c r="K5" s="24" t="s">
        <v>49</v>
      </c>
      <c r="M5" s="287">
        <v>3</v>
      </c>
      <c r="N5" s="285" t="s">
        <v>50</v>
      </c>
      <c r="O5" s="284" t="s">
        <v>51</v>
      </c>
    </row>
    <row r="6" spans="1:15">
      <c r="A6" s="24">
        <v>2</v>
      </c>
      <c r="B6" s="24" t="s">
        <v>52</v>
      </c>
      <c r="D6" s="24">
        <v>5</v>
      </c>
      <c r="E6" s="24" t="s">
        <v>53</v>
      </c>
      <c r="G6" s="24">
        <v>4</v>
      </c>
      <c r="H6" s="20" t="s">
        <v>54</v>
      </c>
      <c r="J6" s="24">
        <v>4</v>
      </c>
      <c r="K6" s="24" t="s">
        <v>55</v>
      </c>
      <c r="M6" s="287"/>
      <c r="N6" s="285"/>
      <c r="O6" s="284"/>
    </row>
    <row r="7" spans="1:15">
      <c r="A7" s="24">
        <v>3</v>
      </c>
      <c r="B7" s="24" t="s">
        <v>56</v>
      </c>
      <c r="D7" s="24">
        <v>6</v>
      </c>
      <c r="E7" s="24" t="s">
        <v>57</v>
      </c>
      <c r="G7" s="24">
        <v>5</v>
      </c>
      <c r="H7" s="20" t="s">
        <v>58</v>
      </c>
      <c r="J7" s="24">
        <v>5</v>
      </c>
      <c r="K7" s="24" t="s">
        <v>59</v>
      </c>
      <c r="M7" s="287"/>
      <c r="N7" s="285"/>
      <c r="O7" s="284"/>
    </row>
    <row r="8" spans="1:15">
      <c r="A8" s="18" t="s">
        <v>26</v>
      </c>
      <c r="B8" s="18" t="s">
        <v>0</v>
      </c>
      <c r="D8" s="24">
        <v>7</v>
      </c>
      <c r="E8" s="24" t="s">
        <v>60</v>
      </c>
      <c r="G8" s="24">
        <v>6</v>
      </c>
      <c r="H8" s="20" t="s">
        <v>61</v>
      </c>
      <c r="J8" s="24">
        <v>6</v>
      </c>
      <c r="K8" s="24" t="s">
        <v>62</v>
      </c>
      <c r="M8" s="282">
        <v>4</v>
      </c>
      <c r="N8" s="283" t="s">
        <v>63</v>
      </c>
      <c r="O8" s="284" t="s">
        <v>64</v>
      </c>
    </row>
    <row r="9" spans="1:15">
      <c r="A9" s="24">
        <v>1</v>
      </c>
      <c r="B9" s="24" t="s">
        <v>46</v>
      </c>
      <c r="D9" s="24">
        <v>8</v>
      </c>
      <c r="E9" s="24" t="s">
        <v>65</v>
      </c>
      <c r="G9" s="24">
        <v>7</v>
      </c>
      <c r="H9" s="20" t="s">
        <v>66</v>
      </c>
      <c r="J9" s="24">
        <v>7</v>
      </c>
      <c r="K9" s="24" t="s">
        <v>67</v>
      </c>
      <c r="M9" s="282"/>
      <c r="N9" s="283"/>
      <c r="O9" s="284"/>
    </row>
    <row r="10" spans="1:15">
      <c r="A10" s="24">
        <v>2</v>
      </c>
      <c r="B10" s="24" t="s">
        <v>68</v>
      </c>
      <c r="D10" s="24">
        <v>9</v>
      </c>
      <c r="E10" s="24" t="s">
        <v>69</v>
      </c>
      <c r="G10" s="24">
        <v>8</v>
      </c>
      <c r="H10" s="20"/>
      <c r="J10" s="24">
        <v>8</v>
      </c>
      <c r="K10" s="24" t="s">
        <v>70</v>
      </c>
      <c r="M10" s="24">
        <v>5</v>
      </c>
      <c r="N10" s="28" t="s">
        <v>71</v>
      </c>
      <c r="O10" s="29" t="s">
        <v>72</v>
      </c>
    </row>
    <row r="11" spans="1:15">
      <c r="A11" s="24">
        <v>3</v>
      </c>
      <c r="B11" s="24" t="s">
        <v>73</v>
      </c>
      <c r="D11" s="24">
        <v>10</v>
      </c>
      <c r="E11" s="24" t="s">
        <v>74</v>
      </c>
      <c r="G11" s="24">
        <v>9</v>
      </c>
      <c r="H11" s="20" t="s">
        <v>75</v>
      </c>
      <c r="J11" s="24">
        <v>9</v>
      </c>
      <c r="K11" s="24" t="s">
        <v>76</v>
      </c>
      <c r="M11" s="282">
        <v>6</v>
      </c>
      <c r="N11" s="285" t="s">
        <v>77</v>
      </c>
      <c r="O11" s="284" t="s">
        <v>78</v>
      </c>
    </row>
    <row r="12" spans="1:15" ht="14.25" customHeight="1">
      <c r="A12" s="24">
        <v>4</v>
      </c>
      <c r="B12" s="24" t="s">
        <v>79</v>
      </c>
      <c r="D12" s="24">
        <v>11</v>
      </c>
      <c r="E12" s="24" t="s">
        <v>83</v>
      </c>
      <c r="G12" s="24">
        <v>10</v>
      </c>
      <c r="H12" s="20" t="s">
        <v>80</v>
      </c>
      <c r="J12" s="24">
        <v>10</v>
      </c>
      <c r="K12" s="24" t="s">
        <v>81</v>
      </c>
      <c r="M12" s="282"/>
      <c r="N12" s="285"/>
      <c r="O12" s="284"/>
    </row>
    <row r="13" spans="1:15">
      <c r="A13" s="24">
        <v>5</v>
      </c>
      <c r="B13" s="24" t="s">
        <v>82</v>
      </c>
      <c r="D13" s="24">
        <v>12</v>
      </c>
      <c r="E13" s="24" t="s">
        <v>556</v>
      </c>
      <c r="G13" s="24">
        <v>11</v>
      </c>
      <c r="H13" s="20" t="s">
        <v>84</v>
      </c>
      <c r="J13" s="24">
        <v>11</v>
      </c>
      <c r="K13" s="24" t="s">
        <v>85</v>
      </c>
    </row>
    <row r="14" spans="1:15">
      <c r="A14" s="24">
        <v>6</v>
      </c>
      <c r="B14" s="24" t="s">
        <v>86</v>
      </c>
      <c r="D14" s="24">
        <v>13</v>
      </c>
      <c r="E14" s="24" t="s">
        <v>687</v>
      </c>
      <c r="G14" s="24">
        <v>12</v>
      </c>
      <c r="H14" s="20" t="s">
        <v>88</v>
      </c>
      <c r="J14" s="24">
        <v>12</v>
      </c>
      <c r="K14" s="24"/>
    </row>
    <row r="15" spans="1:15">
      <c r="A15" s="24">
        <v>7</v>
      </c>
      <c r="B15" s="24" t="s">
        <v>89</v>
      </c>
      <c r="D15" s="24">
        <v>14</v>
      </c>
      <c r="E15" s="24" t="s">
        <v>87</v>
      </c>
      <c r="G15" s="24">
        <v>13</v>
      </c>
      <c r="H15" s="20" t="s">
        <v>90</v>
      </c>
      <c r="J15" s="24">
        <v>13</v>
      </c>
      <c r="K15" s="24" t="s">
        <v>91</v>
      </c>
    </row>
    <row r="16" spans="1:15">
      <c r="A16" s="24">
        <v>8</v>
      </c>
      <c r="B16" s="24" t="s">
        <v>92</v>
      </c>
      <c r="D16" s="24">
        <v>15</v>
      </c>
      <c r="E16" s="24" t="s">
        <v>557</v>
      </c>
      <c r="G16" s="24">
        <v>14</v>
      </c>
      <c r="H16" s="20" t="s">
        <v>94</v>
      </c>
      <c r="J16" s="24">
        <v>14</v>
      </c>
      <c r="K16" s="24" t="s">
        <v>95</v>
      </c>
    </row>
    <row r="17" spans="1:11">
      <c r="A17" s="24">
        <v>9</v>
      </c>
      <c r="B17" s="24" t="s">
        <v>96</v>
      </c>
      <c r="D17" s="24">
        <v>16</v>
      </c>
      <c r="E17" s="24" t="s">
        <v>93</v>
      </c>
      <c r="G17" s="24">
        <v>15</v>
      </c>
      <c r="H17" s="20" t="s">
        <v>98</v>
      </c>
      <c r="J17" s="24">
        <v>15</v>
      </c>
      <c r="K17" s="24" t="s">
        <v>99</v>
      </c>
    </row>
    <row r="18" spans="1:11">
      <c r="D18" s="24">
        <v>17</v>
      </c>
      <c r="E18" s="24" t="s">
        <v>97</v>
      </c>
      <c r="G18" s="24">
        <v>16</v>
      </c>
      <c r="H18" s="20" t="s">
        <v>100</v>
      </c>
      <c r="J18" s="24">
        <v>16</v>
      </c>
      <c r="K18" s="24" t="s">
        <v>101</v>
      </c>
    </row>
    <row r="19" spans="1:11">
      <c r="D19" s="24">
        <v>18</v>
      </c>
      <c r="E19" s="24" t="s">
        <v>558</v>
      </c>
      <c r="G19" s="24">
        <v>17</v>
      </c>
      <c r="H19" s="20" t="s">
        <v>102</v>
      </c>
      <c r="J19" s="24">
        <v>17</v>
      </c>
      <c r="K19" s="24" t="s">
        <v>103</v>
      </c>
    </row>
    <row r="20" spans="1:11">
      <c r="D20" s="24">
        <v>19</v>
      </c>
      <c r="E20" s="24" t="s">
        <v>559</v>
      </c>
      <c r="G20" s="24">
        <v>18</v>
      </c>
      <c r="H20" s="24"/>
      <c r="J20" s="24">
        <v>18</v>
      </c>
      <c r="K20" s="24"/>
    </row>
    <row r="21" spans="1:11">
      <c r="D21" s="24">
        <v>20</v>
      </c>
      <c r="E21" s="24" t="s">
        <v>555</v>
      </c>
      <c r="G21" s="24">
        <v>19</v>
      </c>
      <c r="H21" s="20" t="s">
        <v>106</v>
      </c>
      <c r="J21" s="24">
        <v>19</v>
      </c>
      <c r="K21" s="24" t="s">
        <v>107</v>
      </c>
    </row>
    <row r="22" spans="1:11">
      <c r="D22" s="98" t="s">
        <v>26</v>
      </c>
      <c r="E22" s="98" t="s">
        <v>104</v>
      </c>
      <c r="G22" s="24">
        <v>20</v>
      </c>
      <c r="H22" s="20" t="s">
        <v>108</v>
      </c>
      <c r="J22" s="24">
        <v>20</v>
      </c>
      <c r="K22" s="24" t="s">
        <v>109</v>
      </c>
    </row>
    <row r="23" spans="1:11">
      <c r="D23" s="99">
        <v>1</v>
      </c>
      <c r="E23" s="99" t="s">
        <v>105</v>
      </c>
      <c r="G23" s="24">
        <v>21</v>
      </c>
      <c r="H23" s="20" t="s">
        <v>110</v>
      </c>
      <c r="J23" s="24">
        <v>21</v>
      </c>
      <c r="K23" s="24" t="s">
        <v>111</v>
      </c>
    </row>
    <row r="24" spans="1:11">
      <c r="D24" s="24">
        <v>2</v>
      </c>
      <c r="E24" s="24" t="s">
        <v>41</v>
      </c>
      <c r="G24" s="24">
        <v>22</v>
      </c>
      <c r="H24" s="20" t="s">
        <v>112</v>
      </c>
      <c r="J24" s="24">
        <v>22</v>
      </c>
      <c r="K24" s="24" t="s">
        <v>113</v>
      </c>
    </row>
    <row r="25" spans="1:11">
      <c r="D25" s="99">
        <v>3</v>
      </c>
      <c r="E25" s="24" t="s">
        <v>47</v>
      </c>
      <c r="G25" s="18" t="s">
        <v>26</v>
      </c>
      <c r="H25" s="18" t="s">
        <v>115</v>
      </c>
      <c r="J25" s="24">
        <v>23</v>
      </c>
      <c r="K25" s="24" t="s">
        <v>116</v>
      </c>
    </row>
    <row r="26" spans="1:11">
      <c r="D26" s="24">
        <v>4</v>
      </c>
      <c r="E26" s="24" t="s">
        <v>60</v>
      </c>
      <c r="G26" s="20">
        <v>1</v>
      </c>
      <c r="H26" s="24" t="s">
        <v>118</v>
      </c>
      <c r="J26" s="24">
        <v>24</v>
      </c>
      <c r="K26" s="24" t="s">
        <v>119</v>
      </c>
    </row>
    <row r="27" spans="1:11">
      <c r="D27" s="99">
        <v>5</v>
      </c>
      <c r="E27" s="24" t="s">
        <v>114</v>
      </c>
      <c r="G27" s="20">
        <v>2</v>
      </c>
      <c r="H27" s="24" t="s">
        <v>121</v>
      </c>
      <c r="J27" s="25" t="s">
        <v>26</v>
      </c>
      <c r="K27" s="25" t="s">
        <v>122</v>
      </c>
    </row>
    <row r="28" spans="1:11">
      <c r="D28" s="24">
        <v>6</v>
      </c>
      <c r="E28" s="24" t="s">
        <v>117</v>
      </c>
      <c r="G28" s="18" t="s">
        <v>26</v>
      </c>
      <c r="H28" s="18" t="s">
        <v>124</v>
      </c>
      <c r="J28" s="26">
        <v>1</v>
      </c>
      <c r="K28" s="26" t="s">
        <v>125</v>
      </c>
    </row>
    <row r="29" spans="1:11">
      <c r="D29" s="99">
        <v>7</v>
      </c>
      <c r="E29" s="24" t="s">
        <v>120</v>
      </c>
      <c r="G29" s="20">
        <v>1</v>
      </c>
      <c r="H29" s="24" t="s">
        <v>126</v>
      </c>
      <c r="J29" s="26">
        <v>2</v>
      </c>
      <c r="K29" s="26" t="s">
        <v>127</v>
      </c>
    </row>
    <row r="30" spans="1:11">
      <c r="D30" s="98" t="s">
        <v>26</v>
      </c>
      <c r="E30" s="98" t="s">
        <v>123</v>
      </c>
      <c r="G30" s="20">
        <v>2</v>
      </c>
      <c r="H30" s="24" t="s">
        <v>128</v>
      </c>
      <c r="J30" s="25" t="s">
        <v>26</v>
      </c>
      <c r="K30" s="25" t="s">
        <v>129</v>
      </c>
    </row>
    <row r="31" spans="1:11">
      <c r="D31" s="24">
        <v>1</v>
      </c>
      <c r="E31" s="24" t="s">
        <v>33</v>
      </c>
      <c r="G31" s="25" t="s">
        <v>26</v>
      </c>
      <c r="H31" s="25" t="s">
        <v>130</v>
      </c>
      <c r="J31" s="26">
        <v>1</v>
      </c>
      <c r="K31" s="26" t="s">
        <v>131</v>
      </c>
    </row>
    <row r="32" spans="1:11">
      <c r="D32" s="24">
        <v>2</v>
      </c>
      <c r="E32" s="24" t="s">
        <v>37</v>
      </c>
      <c r="G32" s="26">
        <v>1</v>
      </c>
      <c r="H32" s="26" t="s">
        <v>132</v>
      </c>
      <c r="J32" s="26">
        <v>2</v>
      </c>
      <c r="K32" s="26" t="s">
        <v>133</v>
      </c>
    </row>
    <row r="33" spans="4:11">
      <c r="D33" s="24">
        <v>3</v>
      </c>
      <c r="E33" s="24" t="s">
        <v>41</v>
      </c>
      <c r="G33" s="26">
        <v>2</v>
      </c>
      <c r="H33" s="26" t="s">
        <v>134</v>
      </c>
      <c r="J33" s="26">
        <v>3</v>
      </c>
      <c r="K33" s="26" t="s">
        <v>135</v>
      </c>
    </row>
    <row r="34" spans="4:11">
      <c r="D34" s="24">
        <v>4</v>
      </c>
      <c r="E34" s="24" t="s">
        <v>47</v>
      </c>
      <c r="G34" s="26">
        <v>3</v>
      </c>
      <c r="H34" s="26" t="s">
        <v>136</v>
      </c>
      <c r="J34" s="25" t="s">
        <v>26</v>
      </c>
      <c r="K34" s="25" t="s">
        <v>137</v>
      </c>
    </row>
    <row r="35" spans="4:11">
      <c r="D35" s="24">
        <v>5</v>
      </c>
      <c r="E35" s="24" t="s">
        <v>53</v>
      </c>
      <c r="G35" s="26">
        <v>4</v>
      </c>
      <c r="H35" s="26" t="s">
        <v>138</v>
      </c>
      <c r="J35" s="26">
        <v>1</v>
      </c>
      <c r="K35" s="26" t="s">
        <v>139</v>
      </c>
    </row>
    <row r="36" spans="4:11">
      <c r="D36" s="24">
        <v>6</v>
      </c>
      <c r="E36" s="24" t="s">
        <v>57</v>
      </c>
      <c r="G36" s="26">
        <v>5</v>
      </c>
      <c r="H36" s="26" t="s">
        <v>140</v>
      </c>
      <c r="J36" s="26">
        <v>2</v>
      </c>
      <c r="K36" s="26" t="s">
        <v>141</v>
      </c>
    </row>
    <row r="37" spans="4:11">
      <c r="D37" s="24">
        <v>7</v>
      </c>
      <c r="E37" s="24" t="s">
        <v>60</v>
      </c>
      <c r="G37" s="26">
        <v>6</v>
      </c>
      <c r="H37" s="26" t="s">
        <v>142</v>
      </c>
      <c r="J37" s="26">
        <v>3</v>
      </c>
      <c r="K37" s="26" t="s">
        <v>143</v>
      </c>
    </row>
    <row r="38" spans="4:11">
      <c r="D38" s="24">
        <v>8</v>
      </c>
      <c r="E38" s="24" t="s">
        <v>65</v>
      </c>
      <c r="G38" s="26">
        <v>7</v>
      </c>
      <c r="H38" s="26" t="s">
        <v>144</v>
      </c>
      <c r="J38" s="21" t="s">
        <v>26</v>
      </c>
      <c r="K38" s="21" t="s">
        <v>145</v>
      </c>
    </row>
    <row r="39" spans="4:11">
      <c r="D39" s="24">
        <v>9</v>
      </c>
      <c r="E39" s="24" t="s">
        <v>69</v>
      </c>
      <c r="G39" s="26">
        <v>8</v>
      </c>
      <c r="H39" s="26" t="s">
        <v>146</v>
      </c>
      <c r="J39" s="22">
        <v>1</v>
      </c>
      <c r="K39" s="22" t="s">
        <v>147</v>
      </c>
    </row>
    <row r="40" spans="4:11">
      <c r="D40" s="24">
        <v>10</v>
      </c>
      <c r="E40" s="24" t="s">
        <v>74</v>
      </c>
      <c r="G40" s="26">
        <v>9</v>
      </c>
      <c r="H40" s="26" t="s">
        <v>148</v>
      </c>
      <c r="J40" s="22">
        <v>2</v>
      </c>
      <c r="K40" s="22" t="s">
        <v>149</v>
      </c>
    </row>
    <row r="41" spans="4:11">
      <c r="D41" s="24">
        <v>11</v>
      </c>
      <c r="E41" s="24" t="s">
        <v>83</v>
      </c>
      <c r="G41" s="25" t="s">
        <v>26</v>
      </c>
      <c r="H41" s="25" t="s">
        <v>150</v>
      </c>
      <c r="J41" s="22">
        <v>3</v>
      </c>
      <c r="K41" s="22" t="s">
        <v>151</v>
      </c>
    </row>
    <row r="42" spans="4:11">
      <c r="D42" s="24">
        <v>12</v>
      </c>
      <c r="E42" s="24" t="s">
        <v>556</v>
      </c>
      <c r="G42" s="26">
        <v>1</v>
      </c>
      <c r="H42" s="26" t="s">
        <v>152</v>
      </c>
    </row>
    <row r="43" spans="4:11">
      <c r="D43" s="24">
        <v>13</v>
      </c>
      <c r="E43" s="24" t="s">
        <v>687</v>
      </c>
      <c r="G43" s="26">
        <v>2</v>
      </c>
      <c r="H43" s="26" t="s">
        <v>153</v>
      </c>
    </row>
    <row r="44" spans="4:11">
      <c r="D44" s="24">
        <v>14</v>
      </c>
      <c r="E44" s="24" t="s">
        <v>87</v>
      </c>
      <c r="G44" s="26">
        <v>3</v>
      </c>
      <c r="H44" s="26" t="s">
        <v>154</v>
      </c>
    </row>
    <row r="45" spans="4:11">
      <c r="D45" s="24">
        <v>15</v>
      </c>
      <c r="E45" s="24" t="s">
        <v>557</v>
      </c>
      <c r="G45" s="26">
        <v>4</v>
      </c>
      <c r="H45" s="26" t="s">
        <v>155</v>
      </c>
    </row>
    <row r="46" spans="4:11">
      <c r="D46" s="24">
        <v>16</v>
      </c>
      <c r="E46" s="24" t="s">
        <v>93</v>
      </c>
    </row>
    <row r="47" spans="4:11">
      <c r="D47" s="24">
        <v>17</v>
      </c>
      <c r="E47" s="24" t="s">
        <v>97</v>
      </c>
    </row>
    <row r="48" spans="4:11">
      <c r="D48" s="24">
        <v>18</v>
      </c>
      <c r="E48" s="24" t="s">
        <v>558</v>
      </c>
    </row>
    <row r="49" spans="4:5">
      <c r="D49" s="24">
        <v>19</v>
      </c>
      <c r="E49" s="24" t="s">
        <v>559</v>
      </c>
    </row>
    <row r="50" spans="4:5">
      <c r="D50" s="24">
        <v>20</v>
      </c>
      <c r="E50" s="24" t="s">
        <v>555</v>
      </c>
    </row>
    <row r="51" spans="4:5">
      <c r="D51" s="21" t="s">
        <v>26</v>
      </c>
      <c r="E51" s="21" t="s">
        <v>156</v>
      </c>
    </row>
    <row r="52" spans="4:5">
      <c r="D52" s="24">
        <v>1</v>
      </c>
      <c r="E52" s="24" t="s">
        <v>41</v>
      </c>
    </row>
    <row r="53" spans="4:5">
      <c r="D53" s="99">
        <v>2</v>
      </c>
      <c r="E53" s="24" t="s">
        <v>47</v>
      </c>
    </row>
    <row r="54" spans="4:5">
      <c r="D54" s="24">
        <v>3</v>
      </c>
      <c r="E54" s="24" t="s">
        <v>60</v>
      </c>
    </row>
    <row r="55" spans="4:5">
      <c r="D55" s="99">
        <v>4</v>
      </c>
      <c r="E55" s="24" t="s">
        <v>114</v>
      </c>
    </row>
    <row r="56" spans="4:5">
      <c r="D56" s="24">
        <v>5</v>
      </c>
      <c r="E56" s="24" t="s">
        <v>117</v>
      </c>
    </row>
    <row r="57" spans="4:5">
      <c r="D57" s="99">
        <v>6</v>
      </c>
      <c r="E57" s="24" t="s">
        <v>120</v>
      </c>
    </row>
  </sheetData>
  <mergeCells count="13">
    <mergeCell ref="N1:O1"/>
    <mergeCell ref="M2:M3"/>
    <mergeCell ref="N2:N3"/>
    <mergeCell ref="O2:O3"/>
    <mergeCell ref="M5:M7"/>
    <mergeCell ref="N5:N7"/>
    <mergeCell ref="O5:O7"/>
    <mergeCell ref="M8:M9"/>
    <mergeCell ref="N8:N9"/>
    <mergeCell ref="O8:O9"/>
    <mergeCell ref="M11:M12"/>
    <mergeCell ref="N11:N12"/>
    <mergeCell ref="O11:O12"/>
  </mergeCells>
  <phoneticPr fontId="14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6A03-494F-4780-89E4-8A2B33B78173}">
  <sheetPr codeName="Sheet31"/>
  <dimension ref="A1:I83"/>
  <sheetViews>
    <sheetView workbookViewId="0">
      <selection activeCell="C91" sqref="C91"/>
    </sheetView>
  </sheetViews>
  <sheetFormatPr defaultColWidth="12.77734375" defaultRowHeight="13.2"/>
  <cols>
    <col min="1" max="1" width="4.44140625" style="30" bestFit="1" customWidth="1"/>
    <col min="2" max="2" width="6.33203125" style="30" bestFit="1" customWidth="1"/>
    <col min="3" max="3" width="34.109375" style="30" bestFit="1" customWidth="1"/>
    <col min="4" max="4" width="10.21875" style="30" bestFit="1" customWidth="1"/>
    <col min="5" max="5" width="27" style="30" bestFit="1" customWidth="1"/>
    <col min="6" max="6" width="13.88671875" style="30" bestFit="1" customWidth="1"/>
    <col min="7" max="7" width="14.88671875" style="30" bestFit="1" customWidth="1"/>
    <col min="8" max="8" width="7.77734375" style="30" customWidth="1"/>
    <col min="9" max="9" width="9" style="30" customWidth="1"/>
    <col min="10" max="16384" width="12.77734375" style="30"/>
  </cols>
  <sheetData>
    <row r="1" spans="1:9">
      <c r="A1" s="288" t="s">
        <v>249</v>
      </c>
      <c r="B1" s="288"/>
      <c r="C1" s="288"/>
      <c r="D1" s="288"/>
      <c r="E1" s="288"/>
      <c r="F1" s="288"/>
      <c r="G1" s="288"/>
      <c r="H1" s="288"/>
      <c r="I1" s="288"/>
    </row>
    <row r="2" spans="1:9">
      <c r="A2" s="31" t="s">
        <v>26</v>
      </c>
      <c r="B2" s="31" t="s">
        <v>159</v>
      </c>
      <c r="C2" s="31" t="s">
        <v>250</v>
      </c>
      <c r="D2" s="31" t="s">
        <v>160</v>
      </c>
      <c r="E2" s="31" t="s">
        <v>251</v>
      </c>
      <c r="F2" s="31" t="s">
        <v>252</v>
      </c>
      <c r="G2" s="31" t="s">
        <v>253</v>
      </c>
      <c r="H2" s="33" t="s">
        <v>254</v>
      </c>
      <c r="I2" s="33" t="s">
        <v>161</v>
      </c>
    </row>
    <row r="3" spans="1:9">
      <c r="A3" s="41">
        <v>1</v>
      </c>
      <c r="B3" s="34" t="s">
        <v>255</v>
      </c>
      <c r="C3" s="34" t="s">
        <v>261</v>
      </c>
      <c r="D3" s="52">
        <v>9978515</v>
      </c>
      <c r="E3" s="34" t="s">
        <v>262</v>
      </c>
      <c r="F3" s="34" t="s">
        <v>246</v>
      </c>
      <c r="G3" s="34" t="s">
        <v>263</v>
      </c>
      <c r="H3" s="42" t="s">
        <v>260</v>
      </c>
      <c r="I3" s="92"/>
    </row>
    <row r="4" spans="1:9">
      <c r="A4" s="41">
        <v>2</v>
      </c>
      <c r="B4" s="34" t="s">
        <v>255</v>
      </c>
      <c r="C4" s="34" t="s">
        <v>256</v>
      </c>
      <c r="D4" s="52">
        <v>9970816</v>
      </c>
      <c r="E4" s="34" t="s">
        <v>257</v>
      </c>
      <c r="F4" s="34" t="s">
        <v>258</v>
      </c>
      <c r="G4" s="34" t="s">
        <v>259</v>
      </c>
      <c r="H4" s="42" t="s">
        <v>260</v>
      </c>
      <c r="I4" s="92"/>
    </row>
    <row r="5" spans="1:9">
      <c r="A5" s="41">
        <v>3</v>
      </c>
      <c r="B5" s="34" t="s">
        <v>255</v>
      </c>
      <c r="C5" s="34" t="s">
        <v>268</v>
      </c>
      <c r="D5" s="52">
        <v>9970752</v>
      </c>
      <c r="E5" s="34" t="s">
        <v>269</v>
      </c>
      <c r="F5" s="34" t="s">
        <v>270</v>
      </c>
      <c r="G5" s="34" t="s">
        <v>271</v>
      </c>
      <c r="H5" s="42" t="s">
        <v>260</v>
      </c>
      <c r="I5" s="92"/>
    </row>
    <row r="6" spans="1:9">
      <c r="A6" s="41">
        <v>4</v>
      </c>
      <c r="B6" s="34" t="s">
        <v>255</v>
      </c>
      <c r="C6" s="34" t="s">
        <v>264</v>
      </c>
      <c r="D6" s="52">
        <v>9970346</v>
      </c>
      <c r="E6" s="34" t="s">
        <v>265</v>
      </c>
      <c r="F6" s="34" t="s">
        <v>266</v>
      </c>
      <c r="G6" s="34" t="s">
        <v>267</v>
      </c>
      <c r="H6" s="42" t="s">
        <v>260</v>
      </c>
      <c r="I6" s="92"/>
    </row>
    <row r="7" spans="1:9" ht="15" customHeight="1">
      <c r="A7" s="41">
        <v>5</v>
      </c>
      <c r="B7" s="34" t="s">
        <v>255</v>
      </c>
      <c r="C7" s="34" t="s">
        <v>275</v>
      </c>
      <c r="D7" s="53">
        <v>9978510</v>
      </c>
      <c r="E7" s="44" t="s">
        <v>476</v>
      </c>
      <c r="F7" s="44" t="s">
        <v>477</v>
      </c>
      <c r="G7" s="44" t="s">
        <v>478</v>
      </c>
      <c r="H7" s="42" t="s">
        <v>260</v>
      </c>
      <c r="I7" s="92"/>
    </row>
    <row r="8" spans="1:9" ht="15" customHeight="1">
      <c r="A8" s="41">
        <v>6</v>
      </c>
      <c r="B8" s="34" t="s">
        <v>255</v>
      </c>
      <c r="C8" s="34" t="s">
        <v>272</v>
      </c>
      <c r="D8" s="52">
        <v>9971301</v>
      </c>
      <c r="E8" s="34" t="s">
        <v>273</v>
      </c>
      <c r="F8" s="34" t="s">
        <v>274</v>
      </c>
      <c r="G8" s="34" t="s">
        <v>560</v>
      </c>
      <c r="H8" s="42" t="s">
        <v>260</v>
      </c>
      <c r="I8" s="92"/>
    </row>
    <row r="9" spans="1:9" ht="15" customHeight="1">
      <c r="A9" s="41">
        <v>7</v>
      </c>
      <c r="B9" s="34" t="s">
        <v>255</v>
      </c>
      <c r="C9" s="34" t="s">
        <v>479</v>
      </c>
      <c r="D9" s="52">
        <v>9988501</v>
      </c>
      <c r="E9" s="34" t="s">
        <v>480</v>
      </c>
      <c r="F9" s="34" t="s">
        <v>481</v>
      </c>
      <c r="G9" s="44" t="s">
        <v>482</v>
      </c>
      <c r="H9" s="42" t="s">
        <v>260</v>
      </c>
      <c r="I9" s="92"/>
    </row>
    <row r="10" spans="1:9" ht="15" customHeight="1">
      <c r="A10" s="41">
        <v>8</v>
      </c>
      <c r="B10" s="34" t="s">
        <v>255</v>
      </c>
      <c r="C10" s="34" t="s">
        <v>653</v>
      </c>
      <c r="D10" s="41">
        <v>9997782</v>
      </c>
      <c r="E10" s="34" t="s">
        <v>654</v>
      </c>
      <c r="F10" s="34" t="s">
        <v>655</v>
      </c>
      <c r="G10" s="44"/>
      <c r="H10" s="42" t="s">
        <v>260</v>
      </c>
      <c r="I10" s="92"/>
    </row>
    <row r="11" spans="1:9" ht="15" customHeight="1">
      <c r="A11" s="41">
        <v>9</v>
      </c>
      <c r="B11" s="34" t="s">
        <v>528</v>
      </c>
      <c r="C11" s="41" t="s">
        <v>533</v>
      </c>
      <c r="D11" s="52">
        <v>9977205</v>
      </c>
      <c r="E11" s="44" t="s">
        <v>534</v>
      </c>
      <c r="F11" s="44" t="s">
        <v>535</v>
      </c>
      <c r="G11" s="44" t="s">
        <v>536</v>
      </c>
      <c r="H11" s="92"/>
      <c r="I11" s="92"/>
    </row>
    <row r="12" spans="1:9" ht="15" customHeight="1">
      <c r="A12" s="41">
        <v>10</v>
      </c>
      <c r="B12" s="34" t="s">
        <v>276</v>
      </c>
      <c r="C12" s="41" t="s">
        <v>537</v>
      </c>
      <c r="D12" s="52">
        <v>9971131</v>
      </c>
      <c r="E12" s="41" t="s">
        <v>538</v>
      </c>
      <c r="F12" s="44" t="s">
        <v>539</v>
      </c>
      <c r="G12" s="44" t="s">
        <v>540</v>
      </c>
      <c r="H12" s="41"/>
      <c r="I12" s="41"/>
    </row>
    <row r="13" spans="1:9" ht="15" customHeight="1">
      <c r="A13" s="41">
        <v>11</v>
      </c>
      <c r="B13" s="34" t="s">
        <v>276</v>
      </c>
      <c r="C13" s="34" t="s">
        <v>277</v>
      </c>
      <c r="D13" s="52">
        <v>9970034</v>
      </c>
      <c r="E13" s="34" t="s">
        <v>278</v>
      </c>
      <c r="F13" s="34" t="s">
        <v>279</v>
      </c>
      <c r="G13" s="34" t="s">
        <v>280</v>
      </c>
      <c r="H13" s="42" t="s">
        <v>260</v>
      </c>
      <c r="I13" s="41"/>
    </row>
    <row r="14" spans="1:9" ht="15" customHeight="1">
      <c r="A14" s="41">
        <v>12</v>
      </c>
      <c r="B14" s="34" t="s">
        <v>276</v>
      </c>
      <c r="C14" s="34" t="s">
        <v>303</v>
      </c>
      <c r="D14" s="52">
        <v>9997601</v>
      </c>
      <c r="E14" s="34" t="s">
        <v>304</v>
      </c>
      <c r="F14" s="34" t="s">
        <v>305</v>
      </c>
      <c r="G14" s="34" t="s">
        <v>306</v>
      </c>
      <c r="H14" s="41"/>
      <c r="I14" s="41"/>
    </row>
    <row r="15" spans="1:9" ht="15" customHeight="1">
      <c r="A15" s="41">
        <v>13</v>
      </c>
      <c r="B15" s="34" t="s">
        <v>276</v>
      </c>
      <c r="C15" s="34" t="s">
        <v>281</v>
      </c>
      <c r="D15" s="52">
        <v>9970816</v>
      </c>
      <c r="E15" s="34" t="s">
        <v>282</v>
      </c>
      <c r="F15" s="34" t="s">
        <v>283</v>
      </c>
      <c r="G15" s="34" t="s">
        <v>284</v>
      </c>
      <c r="H15" s="41"/>
      <c r="I15" s="41"/>
    </row>
    <row r="16" spans="1:9" ht="15" customHeight="1">
      <c r="A16" s="41">
        <v>14</v>
      </c>
      <c r="B16" s="34" t="s">
        <v>276</v>
      </c>
      <c r="C16" s="34" t="s">
        <v>311</v>
      </c>
      <c r="D16" s="52">
        <v>9970025</v>
      </c>
      <c r="E16" s="34" t="s">
        <v>312</v>
      </c>
      <c r="F16" s="34" t="s">
        <v>313</v>
      </c>
      <c r="G16" s="34" t="s">
        <v>314</v>
      </c>
      <c r="H16" s="41"/>
      <c r="I16" s="41"/>
    </row>
    <row r="17" spans="1:9" ht="15" customHeight="1">
      <c r="A17" s="41">
        <v>15</v>
      </c>
      <c r="B17" s="34" t="s">
        <v>276</v>
      </c>
      <c r="C17" s="34" t="s">
        <v>315</v>
      </c>
      <c r="D17" s="52">
        <v>9970035</v>
      </c>
      <c r="E17" s="34" t="s">
        <v>316</v>
      </c>
      <c r="F17" s="34" t="s">
        <v>317</v>
      </c>
      <c r="G17" s="34" t="s">
        <v>318</v>
      </c>
      <c r="H17" s="41"/>
      <c r="I17" s="41"/>
    </row>
    <row r="18" spans="1:9" ht="15" customHeight="1">
      <c r="A18" s="41">
        <v>16</v>
      </c>
      <c r="B18" s="34" t="s">
        <v>276</v>
      </c>
      <c r="C18" s="34" t="s">
        <v>299</v>
      </c>
      <c r="D18" s="52">
        <v>9970033</v>
      </c>
      <c r="E18" s="34" t="s">
        <v>300</v>
      </c>
      <c r="F18" s="34" t="s">
        <v>301</v>
      </c>
      <c r="G18" s="34" t="s">
        <v>302</v>
      </c>
      <c r="H18" s="42" t="s">
        <v>260</v>
      </c>
      <c r="I18" s="46"/>
    </row>
    <row r="19" spans="1:9" ht="15" customHeight="1">
      <c r="A19" s="41">
        <v>17</v>
      </c>
      <c r="B19" s="34" t="s">
        <v>276</v>
      </c>
      <c r="C19" s="34" t="s">
        <v>307</v>
      </c>
      <c r="D19" s="52">
        <v>9970141</v>
      </c>
      <c r="E19" s="34" t="s">
        <v>308</v>
      </c>
      <c r="F19" s="34" t="s">
        <v>309</v>
      </c>
      <c r="G19" s="34" t="s">
        <v>310</v>
      </c>
      <c r="H19" s="42"/>
      <c r="I19" s="46"/>
    </row>
    <row r="20" spans="1:9" ht="15" customHeight="1">
      <c r="A20" s="41">
        <v>18</v>
      </c>
      <c r="B20" s="34" t="s">
        <v>276</v>
      </c>
      <c r="C20" s="34" t="s">
        <v>319</v>
      </c>
      <c r="D20" s="52">
        <v>9970034</v>
      </c>
      <c r="E20" s="34" t="s">
        <v>320</v>
      </c>
      <c r="F20" s="34" t="s">
        <v>321</v>
      </c>
      <c r="G20" s="34" t="s">
        <v>322</v>
      </c>
      <c r="H20" s="42"/>
      <c r="I20" s="46"/>
    </row>
    <row r="21" spans="1:9" ht="15" customHeight="1">
      <c r="A21" s="41">
        <v>19</v>
      </c>
      <c r="B21" s="34" t="s">
        <v>276</v>
      </c>
      <c r="C21" s="34" t="s">
        <v>484</v>
      </c>
      <c r="D21" s="52">
        <v>9970031</v>
      </c>
      <c r="E21" s="34" t="s">
        <v>485</v>
      </c>
      <c r="F21" s="34" t="s">
        <v>323</v>
      </c>
      <c r="G21" s="34" t="s">
        <v>324</v>
      </c>
      <c r="H21" s="42"/>
      <c r="I21" s="46"/>
    </row>
    <row r="22" spans="1:9" ht="15" customHeight="1">
      <c r="A22" s="41">
        <v>20</v>
      </c>
      <c r="B22" s="34" t="s">
        <v>276</v>
      </c>
      <c r="C22" s="34" t="s">
        <v>325</v>
      </c>
      <c r="D22" s="52">
        <v>9970331</v>
      </c>
      <c r="E22" s="34" t="s">
        <v>326</v>
      </c>
      <c r="F22" s="34" t="s">
        <v>327</v>
      </c>
      <c r="G22" s="34" t="s">
        <v>328</v>
      </c>
      <c r="H22" s="42"/>
      <c r="I22" s="46"/>
    </row>
    <row r="23" spans="1:9" ht="15" customHeight="1">
      <c r="A23" s="41">
        <v>21</v>
      </c>
      <c r="B23" s="34" t="s">
        <v>276</v>
      </c>
      <c r="C23" s="34" t="s">
        <v>329</v>
      </c>
      <c r="D23" s="52">
        <v>9970031</v>
      </c>
      <c r="E23" s="34" t="s">
        <v>330</v>
      </c>
      <c r="F23" s="34" t="s">
        <v>331</v>
      </c>
      <c r="G23" s="34" t="s">
        <v>332</v>
      </c>
      <c r="H23" s="42"/>
      <c r="I23" s="46"/>
    </row>
    <row r="24" spans="1:9" ht="15" customHeight="1">
      <c r="A24" s="41">
        <v>22</v>
      </c>
      <c r="B24" s="34" t="s">
        <v>276</v>
      </c>
      <c r="C24" s="34" t="s">
        <v>333</v>
      </c>
      <c r="D24" s="52">
        <v>9970029</v>
      </c>
      <c r="E24" s="34" t="s">
        <v>334</v>
      </c>
      <c r="F24" s="34" t="s">
        <v>335</v>
      </c>
      <c r="G24" s="34" t="s">
        <v>336</v>
      </c>
      <c r="H24" s="42"/>
      <c r="I24" s="46"/>
    </row>
    <row r="25" spans="1:9" ht="15" customHeight="1">
      <c r="A25" s="41">
        <v>23</v>
      </c>
      <c r="B25" s="34" t="s">
        <v>276</v>
      </c>
      <c r="C25" s="34" t="s">
        <v>337</v>
      </c>
      <c r="D25" s="52">
        <v>9971156</v>
      </c>
      <c r="E25" s="34" t="s">
        <v>338</v>
      </c>
      <c r="F25" s="34" t="s">
        <v>339</v>
      </c>
      <c r="G25" s="34" t="s">
        <v>339</v>
      </c>
      <c r="H25" s="42"/>
      <c r="I25" s="46"/>
    </row>
    <row r="26" spans="1:9" ht="15" customHeight="1">
      <c r="A26" s="41">
        <v>24</v>
      </c>
      <c r="B26" s="34" t="s">
        <v>276</v>
      </c>
      <c r="C26" s="34" t="s">
        <v>340</v>
      </c>
      <c r="D26" s="52">
        <v>9970022</v>
      </c>
      <c r="E26" s="34" t="s">
        <v>341</v>
      </c>
      <c r="F26" s="34" t="s">
        <v>342</v>
      </c>
      <c r="G26" s="34" t="s">
        <v>343</v>
      </c>
      <c r="H26" s="42"/>
      <c r="I26" s="46"/>
    </row>
    <row r="27" spans="1:9" ht="15" customHeight="1">
      <c r="A27" s="41">
        <v>25</v>
      </c>
      <c r="B27" s="34" t="s">
        <v>276</v>
      </c>
      <c r="C27" s="34" t="s">
        <v>344</v>
      </c>
      <c r="D27" s="52">
        <v>9970022</v>
      </c>
      <c r="E27" s="34" t="s">
        <v>486</v>
      </c>
      <c r="F27" s="34" t="s">
        <v>345</v>
      </c>
      <c r="G27" s="34" t="s">
        <v>487</v>
      </c>
      <c r="H27" s="42"/>
      <c r="I27" s="46"/>
    </row>
    <row r="28" spans="1:9" ht="15" customHeight="1">
      <c r="A28" s="41">
        <v>26</v>
      </c>
      <c r="B28" s="34" t="s">
        <v>276</v>
      </c>
      <c r="C28" s="34" t="s">
        <v>346</v>
      </c>
      <c r="D28" s="52">
        <v>9970861</v>
      </c>
      <c r="E28" s="34" t="s">
        <v>347</v>
      </c>
      <c r="F28" s="34" t="s">
        <v>348</v>
      </c>
      <c r="G28" s="34" t="s">
        <v>349</v>
      </c>
      <c r="H28" s="42"/>
      <c r="I28" s="46"/>
    </row>
    <row r="29" spans="1:9" ht="15" customHeight="1">
      <c r="A29" s="41">
        <v>27</v>
      </c>
      <c r="B29" s="34" t="s">
        <v>276</v>
      </c>
      <c r="C29" s="41" t="s">
        <v>513</v>
      </c>
      <c r="D29" s="52">
        <v>9970824</v>
      </c>
      <c r="E29" s="41" t="s">
        <v>514</v>
      </c>
      <c r="F29" s="44" t="s">
        <v>244</v>
      </c>
      <c r="G29" s="43" t="s">
        <v>515</v>
      </c>
      <c r="H29" s="41"/>
      <c r="I29" s="41"/>
    </row>
    <row r="30" spans="1:9" ht="15" customHeight="1">
      <c r="A30" s="41">
        <v>28</v>
      </c>
      <c r="B30" s="34" t="s">
        <v>276</v>
      </c>
      <c r="C30" s="34" t="s">
        <v>350</v>
      </c>
      <c r="D30" s="52">
        <v>9970343</v>
      </c>
      <c r="E30" s="34" t="s">
        <v>351</v>
      </c>
      <c r="F30" s="34" t="s">
        <v>352</v>
      </c>
      <c r="G30" s="34" t="s">
        <v>353</v>
      </c>
      <c r="H30" s="41"/>
      <c r="I30" s="41"/>
    </row>
    <row r="31" spans="1:9" ht="15" customHeight="1">
      <c r="A31" s="41">
        <v>29</v>
      </c>
      <c r="B31" s="34" t="s">
        <v>276</v>
      </c>
      <c r="C31" s="34" t="s">
        <v>354</v>
      </c>
      <c r="D31" s="52">
        <v>9970034</v>
      </c>
      <c r="E31" s="34" t="s">
        <v>355</v>
      </c>
      <c r="F31" s="34" t="s">
        <v>356</v>
      </c>
      <c r="G31" s="34" t="s">
        <v>357</v>
      </c>
      <c r="H31" s="41"/>
      <c r="I31" s="41"/>
    </row>
    <row r="32" spans="1:9" ht="15" customHeight="1">
      <c r="A32" s="41">
        <v>30</v>
      </c>
      <c r="B32" s="34" t="s">
        <v>276</v>
      </c>
      <c r="C32" s="34" t="s">
        <v>358</v>
      </c>
      <c r="D32" s="52">
        <v>9970801</v>
      </c>
      <c r="E32" s="34" t="s">
        <v>359</v>
      </c>
      <c r="F32" s="34" t="s">
        <v>360</v>
      </c>
      <c r="G32" s="34" t="s">
        <v>361</v>
      </c>
      <c r="H32" s="41"/>
      <c r="I32" s="41"/>
    </row>
    <row r="33" spans="1:9" ht="15" customHeight="1">
      <c r="A33" s="41">
        <v>31</v>
      </c>
      <c r="B33" s="34" t="s">
        <v>276</v>
      </c>
      <c r="C33" s="34" t="s">
        <v>362</v>
      </c>
      <c r="D33" s="52">
        <v>9970034</v>
      </c>
      <c r="E33" s="34" t="s">
        <v>363</v>
      </c>
      <c r="F33" s="34" t="s">
        <v>364</v>
      </c>
      <c r="G33" s="34" t="s">
        <v>488</v>
      </c>
      <c r="H33" s="41"/>
      <c r="I33" s="41"/>
    </row>
    <row r="34" spans="1:9" ht="15" customHeight="1">
      <c r="A34" s="41">
        <v>32</v>
      </c>
      <c r="B34" s="34" t="s">
        <v>276</v>
      </c>
      <c r="C34" s="34" t="s">
        <v>285</v>
      </c>
      <c r="D34" s="52">
        <v>9970027</v>
      </c>
      <c r="E34" s="34" t="s">
        <v>286</v>
      </c>
      <c r="F34" s="34" t="s">
        <v>287</v>
      </c>
      <c r="G34" s="34" t="s">
        <v>483</v>
      </c>
      <c r="H34" s="42" t="s">
        <v>260</v>
      </c>
      <c r="I34" s="41"/>
    </row>
    <row r="35" spans="1:9" ht="15" customHeight="1">
      <c r="A35" s="41">
        <v>33</v>
      </c>
      <c r="B35" s="34" t="s">
        <v>276</v>
      </c>
      <c r="C35" s="34" t="s">
        <v>490</v>
      </c>
      <c r="D35" s="52">
        <v>9970039</v>
      </c>
      <c r="E35" s="34" t="s">
        <v>491</v>
      </c>
      <c r="F35" s="44" t="s">
        <v>492</v>
      </c>
      <c r="G35" s="44" t="s">
        <v>493</v>
      </c>
      <c r="H35" s="42"/>
      <c r="I35" s="46"/>
    </row>
    <row r="36" spans="1:9" ht="15" customHeight="1">
      <c r="A36" s="41">
        <v>34</v>
      </c>
      <c r="B36" s="34" t="s">
        <v>276</v>
      </c>
      <c r="C36" s="34" t="s">
        <v>365</v>
      </c>
      <c r="D36" s="52">
        <v>9997671</v>
      </c>
      <c r="E36" s="34" t="s">
        <v>366</v>
      </c>
      <c r="F36" s="34" t="s">
        <v>367</v>
      </c>
      <c r="G36" s="93" t="s">
        <v>368</v>
      </c>
      <c r="H36" s="42"/>
      <c r="I36" s="46"/>
    </row>
    <row r="37" spans="1:9" ht="15" customHeight="1">
      <c r="A37" s="41">
        <v>35</v>
      </c>
      <c r="B37" s="34" t="s">
        <v>276</v>
      </c>
      <c r="C37" s="34" t="s">
        <v>369</v>
      </c>
      <c r="D37" s="52">
        <v>9970824</v>
      </c>
      <c r="E37" s="34" t="s">
        <v>370</v>
      </c>
      <c r="F37" s="34" t="s">
        <v>371</v>
      </c>
      <c r="G37" s="34" t="s">
        <v>372</v>
      </c>
      <c r="H37" s="94"/>
      <c r="I37" s="46"/>
    </row>
    <row r="38" spans="1:9" ht="15" customHeight="1">
      <c r="A38" s="41">
        <v>36</v>
      </c>
      <c r="B38" s="34" t="s">
        <v>276</v>
      </c>
      <c r="C38" s="34" t="s">
        <v>566</v>
      </c>
      <c r="D38" s="52">
        <v>9971204</v>
      </c>
      <c r="E38" s="34" t="s">
        <v>567</v>
      </c>
      <c r="F38" s="34" t="s">
        <v>373</v>
      </c>
      <c r="G38" s="34" t="s">
        <v>374</v>
      </c>
      <c r="H38" s="42"/>
      <c r="I38" s="46"/>
    </row>
    <row r="39" spans="1:9" ht="15" customHeight="1">
      <c r="A39" s="41">
        <v>37</v>
      </c>
      <c r="B39" s="34" t="s">
        <v>276</v>
      </c>
      <c r="C39" s="34" t="s">
        <v>568</v>
      </c>
      <c r="D39" s="52">
        <v>9970034</v>
      </c>
      <c r="E39" s="34" t="s">
        <v>375</v>
      </c>
      <c r="F39" s="34" t="s">
        <v>376</v>
      </c>
      <c r="G39" s="34" t="s">
        <v>377</v>
      </c>
      <c r="H39" s="42"/>
      <c r="I39" s="46"/>
    </row>
    <row r="40" spans="1:9" ht="15" customHeight="1">
      <c r="A40" s="41">
        <v>38</v>
      </c>
      <c r="B40" s="34" t="s">
        <v>276</v>
      </c>
      <c r="C40" s="34" t="s">
        <v>378</v>
      </c>
      <c r="D40" s="52">
        <v>9970332</v>
      </c>
      <c r="E40" s="34" t="s">
        <v>379</v>
      </c>
      <c r="F40" s="34" t="s">
        <v>380</v>
      </c>
      <c r="G40" s="34" t="s">
        <v>381</v>
      </c>
      <c r="H40" s="42"/>
      <c r="I40" s="46"/>
    </row>
    <row r="41" spans="1:9" ht="15" customHeight="1">
      <c r="A41" s="41">
        <v>39</v>
      </c>
      <c r="B41" s="34" t="s">
        <v>276</v>
      </c>
      <c r="C41" s="34" t="s">
        <v>382</v>
      </c>
      <c r="D41" s="52">
        <v>9970752</v>
      </c>
      <c r="E41" s="34" t="s">
        <v>383</v>
      </c>
      <c r="F41" s="34" t="s">
        <v>384</v>
      </c>
      <c r="G41" s="34" t="s">
        <v>385</v>
      </c>
      <c r="H41" s="42"/>
      <c r="I41" s="46"/>
    </row>
    <row r="42" spans="1:9" ht="15" customHeight="1">
      <c r="A42" s="41">
        <v>40</v>
      </c>
      <c r="B42" s="34" t="s">
        <v>276</v>
      </c>
      <c r="C42" s="34" t="s">
        <v>386</v>
      </c>
      <c r="D42" s="52">
        <v>9970126</v>
      </c>
      <c r="E42" s="34" t="s">
        <v>387</v>
      </c>
      <c r="F42" s="34" t="s">
        <v>388</v>
      </c>
      <c r="G42" s="34" t="s">
        <v>569</v>
      </c>
      <c r="H42" s="42"/>
      <c r="I42" s="46"/>
    </row>
    <row r="43" spans="1:9" ht="15" customHeight="1">
      <c r="A43" s="41">
        <v>41</v>
      </c>
      <c r="B43" s="34" t="s">
        <v>276</v>
      </c>
      <c r="C43" s="34" t="s">
        <v>697</v>
      </c>
      <c r="D43" s="52">
        <v>9997204</v>
      </c>
      <c r="E43" s="34" t="s">
        <v>389</v>
      </c>
      <c r="F43" s="34" t="s">
        <v>390</v>
      </c>
      <c r="G43" s="34" t="s">
        <v>391</v>
      </c>
      <c r="H43" s="42"/>
      <c r="I43" s="46"/>
    </row>
    <row r="44" spans="1:9" ht="15" customHeight="1">
      <c r="A44" s="41">
        <v>42</v>
      </c>
      <c r="B44" s="34" t="s">
        <v>276</v>
      </c>
      <c r="C44" s="34" t="s">
        <v>243</v>
      </c>
      <c r="D44" s="52">
        <v>9997126</v>
      </c>
      <c r="E44" s="34" t="s">
        <v>392</v>
      </c>
      <c r="F44" s="34" t="s">
        <v>393</v>
      </c>
      <c r="G44" s="34" t="s">
        <v>394</v>
      </c>
      <c r="H44" s="42"/>
      <c r="I44" s="46"/>
    </row>
    <row r="45" spans="1:9" ht="15" customHeight="1">
      <c r="A45" s="41">
        <v>43</v>
      </c>
      <c r="B45" s="34" t="s">
        <v>276</v>
      </c>
      <c r="C45" s="41" t="s">
        <v>520</v>
      </c>
      <c r="D45" s="52">
        <v>9970857</v>
      </c>
      <c r="E45" s="41" t="s">
        <v>521</v>
      </c>
      <c r="F45" s="44" t="s">
        <v>522</v>
      </c>
      <c r="G45" s="44" t="s">
        <v>523</v>
      </c>
      <c r="H45" s="41"/>
      <c r="I45" s="41"/>
    </row>
    <row r="46" spans="1:9" ht="15" customHeight="1">
      <c r="A46" s="41">
        <v>44</v>
      </c>
      <c r="B46" s="34" t="s">
        <v>276</v>
      </c>
      <c r="C46" s="34" t="s">
        <v>494</v>
      </c>
      <c r="D46" s="52">
        <v>9970041</v>
      </c>
      <c r="E46" s="34" t="s">
        <v>495</v>
      </c>
      <c r="F46" s="44" t="s">
        <v>496</v>
      </c>
      <c r="G46" s="44" t="s">
        <v>497</v>
      </c>
      <c r="H46" s="42"/>
      <c r="I46" s="46"/>
    </row>
    <row r="47" spans="1:9" ht="15" customHeight="1">
      <c r="A47" s="41">
        <v>45</v>
      </c>
      <c r="B47" s="34" t="s">
        <v>276</v>
      </c>
      <c r="C47" s="34" t="s">
        <v>395</v>
      </c>
      <c r="D47" s="52">
        <v>9970046</v>
      </c>
      <c r="E47" s="34" t="s">
        <v>489</v>
      </c>
      <c r="F47" s="34" t="s">
        <v>396</v>
      </c>
      <c r="G47" s="34" t="s">
        <v>397</v>
      </c>
      <c r="H47" s="42"/>
      <c r="I47" s="46"/>
    </row>
    <row r="48" spans="1:9" ht="15" customHeight="1">
      <c r="A48" s="41">
        <v>46</v>
      </c>
      <c r="B48" s="34" t="s">
        <v>276</v>
      </c>
      <c r="C48" s="34" t="s">
        <v>398</v>
      </c>
      <c r="D48" s="52">
        <v>9970034</v>
      </c>
      <c r="E48" s="34" t="s">
        <v>399</v>
      </c>
      <c r="F48" s="34" t="s">
        <v>400</v>
      </c>
      <c r="G48" s="34" t="s">
        <v>570</v>
      </c>
      <c r="H48" s="42"/>
      <c r="I48" s="46"/>
    </row>
    <row r="49" spans="1:9" ht="15" customHeight="1">
      <c r="A49" s="41">
        <v>47</v>
      </c>
      <c r="B49" s="34" t="s">
        <v>276</v>
      </c>
      <c r="C49" s="34" t="s">
        <v>682</v>
      </c>
      <c r="D49" s="97" t="s">
        <v>683</v>
      </c>
      <c r="E49" s="34" t="s">
        <v>684</v>
      </c>
      <c r="F49" s="34" t="s">
        <v>685</v>
      </c>
      <c r="G49" s="34" t="s">
        <v>686</v>
      </c>
      <c r="H49" s="42"/>
      <c r="I49" s="46"/>
    </row>
    <row r="50" spans="1:9" ht="15" customHeight="1">
      <c r="A50" s="41">
        <v>48</v>
      </c>
      <c r="B50" s="34" t="s">
        <v>276</v>
      </c>
      <c r="C50" s="41" t="s">
        <v>509</v>
      </c>
      <c r="D50" s="52">
        <v>9970038</v>
      </c>
      <c r="E50" s="41" t="s">
        <v>510</v>
      </c>
      <c r="F50" s="44" t="s">
        <v>511</v>
      </c>
      <c r="G50" s="44" t="s">
        <v>512</v>
      </c>
      <c r="H50" s="41"/>
      <c r="I50" s="41"/>
    </row>
    <row r="51" spans="1:9" ht="15" customHeight="1">
      <c r="A51" s="41">
        <v>49</v>
      </c>
      <c r="B51" s="34" t="s">
        <v>276</v>
      </c>
      <c r="C51" s="41" t="s">
        <v>501</v>
      </c>
      <c r="D51" s="52">
        <v>9970857</v>
      </c>
      <c r="E51" s="41" t="s">
        <v>502</v>
      </c>
      <c r="F51" s="44" t="s">
        <v>503</v>
      </c>
      <c r="G51" s="44" t="s">
        <v>504</v>
      </c>
      <c r="H51" s="41"/>
      <c r="I51" s="41"/>
    </row>
    <row r="52" spans="1:9" ht="15" customHeight="1">
      <c r="A52" s="41">
        <v>50</v>
      </c>
      <c r="B52" s="34" t="s">
        <v>528</v>
      </c>
      <c r="C52" s="41" t="s">
        <v>529</v>
      </c>
      <c r="D52" s="52">
        <v>9970819</v>
      </c>
      <c r="E52" s="44" t="s">
        <v>530</v>
      </c>
      <c r="F52" s="44" t="s">
        <v>531</v>
      </c>
      <c r="G52" s="44" t="s">
        <v>532</v>
      </c>
      <c r="H52" s="41"/>
      <c r="I52" s="41"/>
    </row>
    <row r="53" spans="1:9" ht="15" customHeight="1">
      <c r="A53" s="41">
        <v>51</v>
      </c>
      <c r="B53" s="34" t="s">
        <v>276</v>
      </c>
      <c r="C53" s="34" t="s">
        <v>401</v>
      </c>
      <c r="D53" s="52">
        <v>9997601</v>
      </c>
      <c r="E53" s="34" t="s">
        <v>402</v>
      </c>
      <c r="F53" s="34" t="s">
        <v>403</v>
      </c>
      <c r="G53" s="34" t="s">
        <v>404</v>
      </c>
      <c r="H53" s="42"/>
      <c r="I53" s="46"/>
    </row>
    <row r="54" spans="1:9" ht="15" customHeight="1">
      <c r="A54" s="41">
        <v>52</v>
      </c>
      <c r="B54" s="34" t="s">
        <v>276</v>
      </c>
      <c r="C54" s="34" t="s">
        <v>405</v>
      </c>
      <c r="D54" s="52">
        <v>9970011</v>
      </c>
      <c r="E54" s="34" t="s">
        <v>406</v>
      </c>
      <c r="F54" s="34" t="s">
        <v>407</v>
      </c>
      <c r="G54" s="34" t="s">
        <v>408</v>
      </c>
      <c r="H54" s="42"/>
      <c r="I54" s="46"/>
    </row>
    <row r="55" spans="1:9" ht="15" customHeight="1">
      <c r="A55" s="41">
        <v>53</v>
      </c>
      <c r="B55" s="34" t="s">
        <v>276</v>
      </c>
      <c r="C55" s="34" t="s">
        <v>409</v>
      </c>
      <c r="D55" s="52">
        <v>9970011</v>
      </c>
      <c r="E55" s="34" t="s">
        <v>410</v>
      </c>
      <c r="F55" s="34" t="s">
        <v>411</v>
      </c>
      <c r="G55" s="34" t="s">
        <v>412</v>
      </c>
      <c r="H55" s="42"/>
      <c r="I55" s="46"/>
    </row>
    <row r="56" spans="1:9" ht="15" customHeight="1">
      <c r="A56" s="41">
        <v>54</v>
      </c>
      <c r="B56" s="34" t="s">
        <v>276</v>
      </c>
      <c r="C56" s="34" t="s">
        <v>413</v>
      </c>
      <c r="D56" s="52">
        <v>9970034</v>
      </c>
      <c r="E56" s="34" t="s">
        <v>414</v>
      </c>
      <c r="F56" s="34" t="s">
        <v>415</v>
      </c>
      <c r="G56" s="34" t="s">
        <v>416</v>
      </c>
      <c r="H56" s="42"/>
      <c r="I56" s="46"/>
    </row>
    <row r="57" spans="1:9" ht="15" customHeight="1">
      <c r="A57" s="41">
        <v>55</v>
      </c>
      <c r="B57" s="34" t="s">
        <v>276</v>
      </c>
      <c r="C57" s="34" t="s">
        <v>417</v>
      </c>
      <c r="D57" s="52">
        <v>9970043</v>
      </c>
      <c r="E57" s="34" t="s">
        <v>418</v>
      </c>
      <c r="F57" s="34" t="s">
        <v>419</v>
      </c>
      <c r="G57" s="34" t="s">
        <v>419</v>
      </c>
      <c r="H57" s="42"/>
      <c r="I57" s="46"/>
    </row>
    <row r="58" spans="1:9" ht="15" customHeight="1">
      <c r="A58" s="41">
        <v>56</v>
      </c>
      <c r="B58" s="34" t="s">
        <v>276</v>
      </c>
      <c r="C58" s="34" t="s">
        <v>162</v>
      </c>
      <c r="D58" s="52">
        <v>9970018</v>
      </c>
      <c r="E58" s="34" t="s">
        <v>288</v>
      </c>
      <c r="F58" s="34" t="s">
        <v>289</v>
      </c>
      <c r="G58" s="34" t="s">
        <v>290</v>
      </c>
      <c r="H58" s="42" t="s">
        <v>260</v>
      </c>
      <c r="I58" s="46"/>
    </row>
    <row r="59" spans="1:9" ht="15" customHeight="1">
      <c r="A59" s="41">
        <v>57</v>
      </c>
      <c r="B59" s="34" t="s">
        <v>276</v>
      </c>
      <c r="C59" s="34" t="s">
        <v>420</v>
      </c>
      <c r="D59" s="52">
        <v>9970331</v>
      </c>
      <c r="E59" s="34" t="s">
        <v>421</v>
      </c>
      <c r="F59" s="34" t="s">
        <v>422</v>
      </c>
      <c r="G59" s="34" t="s">
        <v>423</v>
      </c>
      <c r="H59" s="42"/>
      <c r="I59" s="46"/>
    </row>
    <row r="60" spans="1:9" ht="15" customHeight="1">
      <c r="A60" s="41">
        <v>58</v>
      </c>
      <c r="B60" s="34" t="s">
        <v>528</v>
      </c>
      <c r="C60" s="34" t="s">
        <v>561</v>
      </c>
      <c r="D60" s="52">
        <v>9970816</v>
      </c>
      <c r="E60" s="34" t="s">
        <v>562</v>
      </c>
      <c r="F60" s="34" t="s">
        <v>563</v>
      </c>
      <c r="G60" s="44" t="s">
        <v>564</v>
      </c>
      <c r="H60" s="42"/>
      <c r="I60" s="46"/>
    </row>
    <row r="61" spans="1:9" ht="15" customHeight="1">
      <c r="A61" s="41">
        <v>59</v>
      </c>
      <c r="B61" s="34" t="s">
        <v>276</v>
      </c>
      <c r="C61" s="34" t="s">
        <v>424</v>
      </c>
      <c r="D61" s="52">
        <v>9970623</v>
      </c>
      <c r="E61" s="34" t="s">
        <v>425</v>
      </c>
      <c r="F61" s="34" t="s">
        <v>426</v>
      </c>
      <c r="G61" s="34" t="s">
        <v>571</v>
      </c>
      <c r="H61" s="42"/>
      <c r="I61" s="46"/>
    </row>
    <row r="62" spans="1:9" ht="15" customHeight="1">
      <c r="A62" s="41">
        <v>60</v>
      </c>
      <c r="B62" s="34" t="s">
        <v>276</v>
      </c>
      <c r="C62" s="34" t="s">
        <v>427</v>
      </c>
      <c r="D62" s="52">
        <v>9970531</v>
      </c>
      <c r="E62" s="34" t="s">
        <v>428</v>
      </c>
      <c r="F62" s="34" t="s">
        <v>429</v>
      </c>
      <c r="G62" s="34" t="s">
        <v>572</v>
      </c>
      <c r="H62" s="42"/>
      <c r="I62" s="46"/>
    </row>
    <row r="63" spans="1:9" ht="15" customHeight="1">
      <c r="A63" s="41">
        <v>61</v>
      </c>
      <c r="B63" s="34" t="s">
        <v>276</v>
      </c>
      <c r="C63" s="34" t="s">
        <v>441</v>
      </c>
      <c r="D63" s="52">
        <v>9970808</v>
      </c>
      <c r="E63" s="34" t="s">
        <v>442</v>
      </c>
      <c r="F63" s="34" t="s">
        <v>443</v>
      </c>
      <c r="G63" s="34" t="s">
        <v>444</v>
      </c>
      <c r="H63" s="42"/>
      <c r="I63" s="46"/>
    </row>
    <row r="64" spans="1:9" ht="15" customHeight="1">
      <c r="A64" s="41">
        <v>62</v>
      </c>
      <c r="B64" s="34" t="s">
        <v>276</v>
      </c>
      <c r="C64" s="34" t="s">
        <v>445</v>
      </c>
      <c r="D64" s="52">
        <v>9970044</v>
      </c>
      <c r="E64" s="34" t="s">
        <v>446</v>
      </c>
      <c r="F64" s="34" t="s">
        <v>447</v>
      </c>
      <c r="G64" s="34" t="s">
        <v>448</v>
      </c>
      <c r="H64" s="42"/>
      <c r="I64" s="46"/>
    </row>
    <row r="65" spans="1:9" ht="15" customHeight="1">
      <c r="A65" s="41">
        <v>63</v>
      </c>
      <c r="B65" s="34" t="s">
        <v>276</v>
      </c>
      <c r="C65" s="34" t="s">
        <v>438</v>
      </c>
      <c r="D65" s="52">
        <v>9970822</v>
      </c>
      <c r="E65" s="34" t="s">
        <v>439</v>
      </c>
      <c r="F65" s="34" t="s">
        <v>440</v>
      </c>
      <c r="G65" s="34"/>
      <c r="H65" s="42"/>
      <c r="I65" s="46"/>
    </row>
    <row r="66" spans="1:9" ht="15" customHeight="1">
      <c r="A66" s="41">
        <v>64</v>
      </c>
      <c r="B66" s="34" t="s">
        <v>276</v>
      </c>
      <c r="C66" s="34" t="s">
        <v>434</v>
      </c>
      <c r="D66" s="52">
        <v>9970027</v>
      </c>
      <c r="E66" s="34" t="s">
        <v>435</v>
      </c>
      <c r="F66" s="34" t="s">
        <v>436</v>
      </c>
      <c r="G66" s="34" t="s">
        <v>437</v>
      </c>
      <c r="H66" s="42"/>
      <c r="I66" s="46"/>
    </row>
    <row r="67" spans="1:9" ht="15" customHeight="1">
      <c r="A67" s="41">
        <v>65</v>
      </c>
      <c r="B67" s="34" t="s">
        <v>276</v>
      </c>
      <c r="C67" s="34" t="s">
        <v>430</v>
      </c>
      <c r="D67" s="52">
        <v>9971124</v>
      </c>
      <c r="E67" s="34" t="s">
        <v>431</v>
      </c>
      <c r="F67" s="34" t="s">
        <v>432</v>
      </c>
      <c r="G67" s="34" t="s">
        <v>433</v>
      </c>
      <c r="H67" s="42"/>
      <c r="I67" s="46"/>
    </row>
    <row r="68" spans="1:9" ht="15" customHeight="1">
      <c r="A68" s="41">
        <v>66</v>
      </c>
      <c r="B68" s="34" t="s">
        <v>276</v>
      </c>
      <c r="C68" s="41" t="s">
        <v>524</v>
      </c>
      <c r="D68" s="52">
        <v>9970861</v>
      </c>
      <c r="E68" s="44" t="s">
        <v>525</v>
      </c>
      <c r="F68" s="44" t="s">
        <v>526</v>
      </c>
      <c r="G68" s="44" t="s">
        <v>527</v>
      </c>
      <c r="H68" s="41"/>
      <c r="I68" s="41"/>
    </row>
    <row r="69" spans="1:9" ht="15" customHeight="1">
      <c r="A69" s="41">
        <v>67</v>
      </c>
      <c r="B69" s="34" t="s">
        <v>276</v>
      </c>
      <c r="C69" s="34" t="s">
        <v>449</v>
      </c>
      <c r="D69" s="52">
        <v>9970044</v>
      </c>
      <c r="E69" s="34" t="s">
        <v>450</v>
      </c>
      <c r="F69" s="34" t="s">
        <v>451</v>
      </c>
      <c r="G69" s="34" t="s">
        <v>452</v>
      </c>
      <c r="H69" s="41"/>
      <c r="I69" s="41"/>
    </row>
    <row r="70" spans="1:9" ht="15" customHeight="1">
      <c r="A70" s="41">
        <v>68</v>
      </c>
      <c r="B70" s="34" t="s">
        <v>276</v>
      </c>
      <c r="C70" s="34" t="s">
        <v>291</v>
      </c>
      <c r="D70" s="52">
        <v>9970034</v>
      </c>
      <c r="E70" s="34" t="s">
        <v>292</v>
      </c>
      <c r="F70" s="34" t="s">
        <v>293</v>
      </c>
      <c r="G70" s="34" t="s">
        <v>294</v>
      </c>
      <c r="H70" s="42" t="s">
        <v>260</v>
      </c>
      <c r="I70" s="41"/>
    </row>
    <row r="71" spans="1:9" ht="15" customHeight="1">
      <c r="A71" s="41">
        <v>69</v>
      </c>
      <c r="B71" s="34" t="s">
        <v>276</v>
      </c>
      <c r="C71" s="34" t="s">
        <v>295</v>
      </c>
      <c r="D71" s="52">
        <v>9970028</v>
      </c>
      <c r="E71" s="34" t="s">
        <v>296</v>
      </c>
      <c r="F71" s="34" t="s">
        <v>297</v>
      </c>
      <c r="G71" s="34" t="s">
        <v>298</v>
      </c>
      <c r="H71" s="42" t="s">
        <v>260</v>
      </c>
      <c r="I71" s="41"/>
    </row>
    <row r="72" spans="1:9" ht="15" customHeight="1">
      <c r="A72" s="41">
        <v>70</v>
      </c>
      <c r="B72" s="34" t="s">
        <v>276</v>
      </c>
      <c r="C72" s="34" t="s">
        <v>453</v>
      </c>
      <c r="D72" s="52">
        <v>9970028</v>
      </c>
      <c r="E72" s="34" t="s">
        <v>454</v>
      </c>
      <c r="F72" s="34" t="s">
        <v>455</v>
      </c>
      <c r="G72" s="34" t="s">
        <v>456</v>
      </c>
      <c r="H72" s="41"/>
      <c r="I72" s="41"/>
    </row>
    <row r="73" spans="1:9" ht="15" customHeight="1">
      <c r="A73" s="41">
        <v>71</v>
      </c>
      <c r="B73" s="34" t="s">
        <v>276</v>
      </c>
      <c r="C73" s="34" t="s">
        <v>498</v>
      </c>
      <c r="D73" s="52">
        <v>9970862</v>
      </c>
      <c r="E73" s="34" t="s">
        <v>499</v>
      </c>
      <c r="F73" s="44" t="s">
        <v>245</v>
      </c>
      <c r="G73" s="44" t="s">
        <v>500</v>
      </c>
      <c r="H73" s="42"/>
      <c r="I73" s="46"/>
    </row>
    <row r="74" spans="1:9" ht="15" customHeight="1">
      <c r="A74" s="41">
        <v>72</v>
      </c>
      <c r="B74" s="34" t="s">
        <v>276</v>
      </c>
      <c r="C74" s="34" t="s">
        <v>461</v>
      </c>
      <c r="D74" s="52">
        <v>9970857</v>
      </c>
      <c r="E74" s="34" t="s">
        <v>462</v>
      </c>
      <c r="F74" s="34" t="s">
        <v>463</v>
      </c>
      <c r="G74" s="34" t="s">
        <v>464</v>
      </c>
      <c r="H74" s="42"/>
      <c r="I74" s="46"/>
    </row>
    <row r="75" spans="1:9" ht="15" customHeight="1">
      <c r="A75" s="41">
        <v>73</v>
      </c>
      <c r="B75" s="34" t="s">
        <v>276</v>
      </c>
      <c r="C75" s="34" t="s">
        <v>457</v>
      </c>
      <c r="D75" s="52">
        <v>9970857</v>
      </c>
      <c r="E75" s="34" t="s">
        <v>458</v>
      </c>
      <c r="F75" s="34" t="s">
        <v>459</v>
      </c>
      <c r="G75" s="34" t="s">
        <v>460</v>
      </c>
      <c r="H75" s="42"/>
      <c r="I75" s="46"/>
    </row>
    <row r="76" spans="1:9" ht="15" customHeight="1">
      <c r="A76" s="41">
        <v>74</v>
      </c>
      <c r="B76" s="34" t="s">
        <v>688</v>
      </c>
      <c r="C76" s="34" t="s">
        <v>689</v>
      </c>
      <c r="D76" s="52">
        <v>9970034</v>
      </c>
      <c r="E76" s="34" t="s">
        <v>690</v>
      </c>
      <c r="F76" s="34" t="s">
        <v>691</v>
      </c>
      <c r="G76" s="34" t="s">
        <v>692</v>
      </c>
      <c r="H76" s="42"/>
      <c r="I76" s="46"/>
    </row>
    <row r="77" spans="1:9" ht="15" customHeight="1">
      <c r="A77" s="41">
        <v>75</v>
      </c>
      <c r="B77" s="34" t="s">
        <v>276</v>
      </c>
      <c r="C77" s="34" t="s">
        <v>465</v>
      </c>
      <c r="D77" s="52">
        <v>9970031</v>
      </c>
      <c r="E77" s="34" t="s">
        <v>466</v>
      </c>
      <c r="F77" s="34" t="s">
        <v>467</v>
      </c>
      <c r="G77" s="34" t="s">
        <v>467</v>
      </c>
      <c r="H77" s="42"/>
      <c r="I77" s="46"/>
    </row>
    <row r="78" spans="1:9" ht="15" customHeight="1">
      <c r="A78" s="41">
        <v>76</v>
      </c>
      <c r="B78" s="34" t="s">
        <v>276</v>
      </c>
      <c r="C78" s="34" t="s">
        <v>656</v>
      </c>
      <c r="D78" s="52">
        <v>9970818</v>
      </c>
      <c r="E78" s="34" t="s">
        <v>657</v>
      </c>
      <c r="F78" s="34" t="s">
        <v>658</v>
      </c>
      <c r="G78" s="34" t="s">
        <v>565</v>
      </c>
      <c r="H78" s="42"/>
      <c r="I78" s="46"/>
    </row>
    <row r="79" spans="1:9" ht="15" customHeight="1">
      <c r="A79" s="41">
        <v>77</v>
      </c>
      <c r="B79" s="34" t="s">
        <v>276</v>
      </c>
      <c r="C79" s="41" t="s">
        <v>516</v>
      </c>
      <c r="D79" s="52">
        <v>9970046</v>
      </c>
      <c r="E79" s="41" t="s">
        <v>517</v>
      </c>
      <c r="F79" s="44" t="s">
        <v>518</v>
      </c>
      <c r="G79" s="44" t="s">
        <v>519</v>
      </c>
      <c r="H79" s="41"/>
      <c r="I79" s="41"/>
    </row>
    <row r="80" spans="1:9" ht="15" customHeight="1">
      <c r="A80" s="41">
        <v>78</v>
      </c>
      <c r="B80" s="34" t="s">
        <v>276</v>
      </c>
      <c r="C80" s="41" t="s">
        <v>505</v>
      </c>
      <c r="D80" s="52">
        <v>9970033</v>
      </c>
      <c r="E80" s="41" t="s">
        <v>506</v>
      </c>
      <c r="F80" s="44" t="s">
        <v>507</v>
      </c>
      <c r="G80" s="44" t="s">
        <v>508</v>
      </c>
      <c r="H80" s="41"/>
      <c r="I80" s="41"/>
    </row>
    <row r="81" spans="1:9" ht="15" customHeight="1">
      <c r="A81" s="41">
        <v>79</v>
      </c>
      <c r="B81" s="34" t="s">
        <v>688</v>
      </c>
      <c r="C81" s="41" t="s">
        <v>693</v>
      </c>
      <c r="D81" s="52">
        <v>9970839</v>
      </c>
      <c r="E81" s="41" t="s">
        <v>694</v>
      </c>
      <c r="F81" s="44" t="s">
        <v>695</v>
      </c>
      <c r="G81" s="44" t="s">
        <v>696</v>
      </c>
      <c r="H81" s="41"/>
      <c r="I81" s="41"/>
    </row>
    <row r="82" spans="1:9" ht="15" customHeight="1">
      <c r="A82" s="41">
        <v>80</v>
      </c>
      <c r="B82" s="34" t="s">
        <v>276</v>
      </c>
      <c r="C82" s="34" t="s">
        <v>468</v>
      </c>
      <c r="D82" s="52">
        <v>9970857</v>
      </c>
      <c r="E82" s="34" t="s">
        <v>469</v>
      </c>
      <c r="F82" s="34" t="s">
        <v>470</v>
      </c>
      <c r="G82" s="34" t="s">
        <v>471</v>
      </c>
      <c r="H82" s="42"/>
      <c r="I82" s="46"/>
    </row>
    <row r="83" spans="1:9" ht="15" customHeight="1">
      <c r="A83" s="41">
        <v>81</v>
      </c>
      <c r="B83" s="34" t="s">
        <v>276</v>
      </c>
      <c r="C83" s="34" t="s">
        <v>472</v>
      </c>
      <c r="D83" s="52">
        <v>9970036</v>
      </c>
      <c r="E83" s="34" t="s">
        <v>473</v>
      </c>
      <c r="F83" s="34" t="s">
        <v>474</v>
      </c>
      <c r="G83" s="34" t="s">
        <v>475</v>
      </c>
      <c r="H83" s="42"/>
      <c r="I83" s="46"/>
    </row>
  </sheetData>
  <autoFilter ref="A2:I83" xr:uid="{00000000-0009-0000-0000-000002000000}"/>
  <mergeCells count="1">
    <mergeCell ref="A1:I1"/>
  </mergeCells>
  <phoneticPr fontId="14"/>
  <conditionalFormatting sqref="C3:C4">
    <cfRule type="expression" dxfId="41" priority="59" stopIfTrue="1">
      <formula>#REF!=1</formula>
    </cfRule>
  </conditionalFormatting>
  <conditionalFormatting sqref="C5">
    <cfRule type="expression" dxfId="40" priority="10" stopIfTrue="1">
      <formula>#REF!=1</formula>
    </cfRule>
  </conditionalFormatting>
  <conditionalFormatting sqref="C6:C8 E9:G9">
    <cfRule type="expression" dxfId="39" priority="58" stopIfTrue="1">
      <formula>#REF!=1</formula>
    </cfRule>
  </conditionalFormatting>
  <conditionalFormatting sqref="C8 D30:G33 C30:C34 C74:G77">
    <cfRule type="expression" dxfId="38" priority="1" stopIfTrue="1">
      <formula>#REF!=1</formula>
    </cfRule>
  </conditionalFormatting>
  <conditionalFormatting sqref="C13:C15 D14:G15">
    <cfRule type="expression" dxfId="37" priority="30" stopIfTrue="1">
      <formula>#REF!=1</formula>
    </cfRule>
  </conditionalFormatting>
  <conditionalFormatting sqref="C20:C22 E20:G22">
    <cfRule type="expression" dxfId="36" priority="19" stopIfTrue="1">
      <formula>#REF!=1</formula>
    </cfRule>
  </conditionalFormatting>
  <conditionalFormatting sqref="C58:C67 E58:H67">
    <cfRule type="expression" dxfId="35" priority="28" stopIfTrue="1">
      <formula>#REF!=1</formula>
    </cfRule>
  </conditionalFormatting>
  <conditionalFormatting sqref="C71:C72 D72:G72">
    <cfRule type="expression" dxfId="34" priority="47" stopIfTrue="1">
      <formula>#REF!=1</formula>
    </cfRule>
  </conditionalFormatting>
  <conditionalFormatting sqref="C26:F26">
    <cfRule type="expression" dxfId="33" priority="9" stopIfTrue="1">
      <formula>$H28=1</formula>
    </cfRule>
  </conditionalFormatting>
  <conditionalFormatting sqref="C29:F33 D3:D10 C9:C10 D13 D34 C35:F37 D38:D39 D41:D59 D63:D83">
    <cfRule type="expression" dxfId="32" priority="2" stopIfTrue="1">
      <formula>$H3=1</formula>
    </cfRule>
  </conditionalFormatting>
  <conditionalFormatting sqref="C11:G11">
    <cfRule type="expression" dxfId="31" priority="29" stopIfTrue="1">
      <formula>$I16=1</formula>
    </cfRule>
  </conditionalFormatting>
  <conditionalFormatting sqref="C16:G17">
    <cfRule type="expression" dxfId="30" priority="7" stopIfTrue="1">
      <formula>$I25=1</formula>
    </cfRule>
  </conditionalFormatting>
  <conditionalFormatting sqref="C17:G17">
    <cfRule type="expression" dxfId="29" priority="13" stopIfTrue="1">
      <formula>#REF!=1</formula>
    </cfRule>
  </conditionalFormatting>
  <conditionalFormatting sqref="C21:G21">
    <cfRule type="expression" dxfId="28" priority="43" stopIfTrue="1">
      <formula>#REF!=1</formula>
    </cfRule>
  </conditionalFormatting>
  <conditionalFormatting sqref="C23:G23">
    <cfRule type="expression" dxfId="27" priority="8" stopIfTrue="1">
      <formula>$I26=1</formula>
    </cfRule>
  </conditionalFormatting>
  <conditionalFormatting sqref="C24:G25 H27">
    <cfRule type="expression" dxfId="26" priority="5" stopIfTrue="1">
      <formula>#REF!=1</formula>
    </cfRule>
  </conditionalFormatting>
  <conditionalFormatting sqref="C25:G25 G26">
    <cfRule type="expression" dxfId="25" priority="6" stopIfTrue="1">
      <formula>$I27=1</formula>
    </cfRule>
  </conditionalFormatting>
  <conditionalFormatting sqref="C27:G28">
    <cfRule type="expression" dxfId="24" priority="15" stopIfTrue="1">
      <formula>#REF!=1</formula>
    </cfRule>
  </conditionalFormatting>
  <conditionalFormatting sqref="C31:G31">
    <cfRule type="expression" dxfId="23" priority="32" stopIfTrue="1">
      <formula>#REF!=1</formula>
    </cfRule>
  </conditionalFormatting>
  <conditionalFormatting sqref="C35:G35 C40:G40">
    <cfRule type="expression" dxfId="22" priority="4" stopIfTrue="1">
      <formula>#REF!=1</formula>
    </cfRule>
  </conditionalFormatting>
  <conditionalFormatting sqref="C37:G37 C47:G49">
    <cfRule type="expression" dxfId="21" priority="17" stopIfTrue="1">
      <formula>#REF!=1</formula>
    </cfRule>
  </conditionalFormatting>
  <conditionalFormatting sqref="C42:G44">
    <cfRule type="expression" dxfId="20" priority="41" stopIfTrue="1">
      <formula>#REF!=1</formula>
    </cfRule>
  </conditionalFormatting>
  <conditionalFormatting sqref="C54:G57">
    <cfRule type="expression" dxfId="19" priority="34" stopIfTrue="1">
      <formula>#REF!=1</formula>
    </cfRule>
  </conditionalFormatting>
  <conditionalFormatting sqref="C59:G67">
    <cfRule type="expression" dxfId="18" priority="39" stopIfTrue="1">
      <formula>#REF!=1</formula>
    </cfRule>
  </conditionalFormatting>
  <conditionalFormatting sqref="C12:I15 G29:I33 H16:I17 C18:I24 H25:I28 I34 G35:I37 C38:C39 E38:I39 H40:I40 C41:C59 E41:I59 H60:I62 C63:C83 E63:I83">
    <cfRule type="expression" dxfId="17" priority="3" stopIfTrue="1">
      <formula>$I12=1</formula>
    </cfRule>
  </conditionalFormatting>
  <conditionalFormatting sqref="D20">
    <cfRule type="expression" dxfId="16" priority="20" stopIfTrue="1">
      <formula>#REF!=1</formula>
    </cfRule>
  </conditionalFormatting>
  <conditionalFormatting sqref="D22">
    <cfRule type="expression" dxfId="15" priority="23" stopIfTrue="1">
      <formula>#REF!=1</formula>
    </cfRule>
  </conditionalFormatting>
  <conditionalFormatting sqref="D69">
    <cfRule type="expression" dxfId="14" priority="51" stopIfTrue="1">
      <formula>#REF!=1</formula>
    </cfRule>
  </conditionalFormatting>
  <conditionalFormatting sqref="E13:H13">
    <cfRule type="expression" dxfId="13" priority="49" stopIfTrue="1">
      <formula>#REF!=1</formula>
    </cfRule>
  </conditionalFormatting>
  <conditionalFormatting sqref="E34:H34">
    <cfRule type="expression" dxfId="12" priority="21" stopIfTrue="1">
      <formula>#REF!=1</formula>
    </cfRule>
  </conditionalFormatting>
  <conditionalFormatting sqref="E71:H71">
    <cfRule type="expression" dxfId="11" priority="53" stopIfTrue="1">
      <formula>#REF!=1</formula>
    </cfRule>
  </conditionalFormatting>
  <dataValidations count="2">
    <dataValidation type="list" allowBlank="1" showInputMessage="1" showErrorMessage="1" sqref="H12:H83" xr:uid="{4946D83C-188E-4A83-AAE3-EDCE52A12515}">
      <formula1>"○"</formula1>
    </dataValidation>
    <dataValidation type="list" allowBlank="1" showInputMessage="1" showErrorMessage="1" sqref="I12:I83" xr:uid="{DA8D84D6-3498-4ACE-B3C2-D214273128DE}">
      <formula1>"1"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5530-E31B-4286-AE34-DBE3FB5EDB76}">
  <sheetPr codeName="Sheet21"/>
  <dimension ref="A1:I46"/>
  <sheetViews>
    <sheetView workbookViewId="0">
      <selection activeCell="N39" sqref="N38:N39"/>
    </sheetView>
  </sheetViews>
  <sheetFormatPr defaultRowHeight="13.2"/>
  <cols>
    <col min="1" max="1" width="7.6640625" customWidth="1"/>
    <col min="2" max="2" width="16.88671875" customWidth="1"/>
    <col min="3" max="3" width="22.44140625" customWidth="1"/>
    <col min="4" max="4" width="13.77734375" customWidth="1"/>
    <col min="5" max="5" width="11.109375" customWidth="1"/>
    <col min="6" max="6" width="18.44140625" customWidth="1"/>
    <col min="7" max="7" width="13.109375" customWidth="1"/>
    <col min="8" max="8" width="13.33203125" customWidth="1"/>
  </cols>
  <sheetData>
    <row r="1" spans="1:9">
      <c r="A1" s="289" t="s">
        <v>164</v>
      </c>
      <c r="B1" s="288"/>
      <c r="C1" s="288"/>
      <c r="D1" s="288"/>
      <c r="E1" s="288"/>
      <c r="F1" s="288"/>
      <c r="G1" s="288"/>
      <c r="H1" s="288"/>
      <c r="I1" s="288"/>
    </row>
    <row r="2" spans="1:9">
      <c r="A2" s="31" t="s">
        <v>26</v>
      </c>
      <c r="B2" s="31" t="s">
        <v>159</v>
      </c>
      <c r="C2" s="31" t="s">
        <v>165</v>
      </c>
      <c r="D2" s="31" t="s">
        <v>636</v>
      </c>
      <c r="E2" s="59" t="s">
        <v>163</v>
      </c>
      <c r="F2" s="31" t="s">
        <v>166</v>
      </c>
      <c r="G2" s="45" t="s">
        <v>167</v>
      </c>
      <c r="H2" s="45" t="s">
        <v>168</v>
      </c>
      <c r="I2" s="45" t="s">
        <v>161</v>
      </c>
    </row>
    <row r="3" spans="1:9">
      <c r="A3" s="42">
        <v>1</v>
      </c>
      <c r="B3" s="39" t="s">
        <v>541</v>
      </c>
      <c r="C3" s="39" t="s">
        <v>177</v>
      </c>
      <c r="D3" s="39">
        <v>670700558</v>
      </c>
      <c r="E3" s="54">
        <v>9970822</v>
      </c>
      <c r="F3" s="39" t="s">
        <v>169</v>
      </c>
      <c r="G3" s="39" t="s">
        <v>178</v>
      </c>
      <c r="H3" s="39" t="s">
        <v>179</v>
      </c>
      <c r="I3" s="45"/>
    </row>
    <row r="4" spans="1:9">
      <c r="A4" s="42">
        <v>2</v>
      </c>
      <c r="B4" s="39" t="s">
        <v>541</v>
      </c>
      <c r="C4" s="39" t="s">
        <v>573</v>
      </c>
      <c r="D4" s="39">
        <v>670701135</v>
      </c>
      <c r="E4" s="54">
        <v>9970822</v>
      </c>
      <c r="F4" s="39" t="s">
        <v>169</v>
      </c>
      <c r="G4" s="39" t="s">
        <v>170</v>
      </c>
      <c r="H4" s="39" t="s">
        <v>574</v>
      </c>
      <c r="I4" s="39"/>
    </row>
    <row r="5" spans="1:9">
      <c r="A5" s="42">
        <v>3</v>
      </c>
      <c r="B5" s="39" t="s">
        <v>541</v>
      </c>
      <c r="C5" s="39" t="s">
        <v>671</v>
      </c>
      <c r="D5" s="39">
        <v>670700053</v>
      </c>
      <c r="E5" s="54">
        <v>9970862</v>
      </c>
      <c r="F5" s="39" t="s">
        <v>224</v>
      </c>
      <c r="G5" s="39" t="s">
        <v>675</v>
      </c>
      <c r="H5" s="39" t="s">
        <v>225</v>
      </c>
      <c r="I5" s="39"/>
    </row>
    <row r="6" spans="1:9">
      <c r="A6" s="42">
        <v>4</v>
      </c>
      <c r="B6" s="39" t="s">
        <v>541</v>
      </c>
      <c r="C6" s="39" t="s">
        <v>217</v>
      </c>
      <c r="D6" s="39">
        <v>670700913</v>
      </c>
      <c r="E6" s="54">
        <v>9970035</v>
      </c>
      <c r="F6" s="39" t="s">
        <v>218</v>
      </c>
      <c r="G6" s="39" t="s">
        <v>219</v>
      </c>
      <c r="H6" s="39" t="s">
        <v>220</v>
      </c>
      <c r="I6" s="39"/>
    </row>
    <row r="7" spans="1:9">
      <c r="A7" s="42">
        <v>5</v>
      </c>
      <c r="B7" s="39" t="s">
        <v>541</v>
      </c>
      <c r="C7" s="39" t="s">
        <v>196</v>
      </c>
      <c r="D7" s="39">
        <v>670700251</v>
      </c>
      <c r="E7" s="54">
        <v>9970038</v>
      </c>
      <c r="F7" s="39" t="s">
        <v>544</v>
      </c>
      <c r="G7" s="39" t="s">
        <v>197</v>
      </c>
      <c r="H7" s="39" t="s">
        <v>575</v>
      </c>
      <c r="I7" s="39"/>
    </row>
    <row r="8" spans="1:9">
      <c r="A8" s="42">
        <v>6</v>
      </c>
      <c r="B8" s="39" t="s">
        <v>541</v>
      </c>
      <c r="C8" s="39" t="s">
        <v>198</v>
      </c>
      <c r="D8" s="39">
        <v>670701192</v>
      </c>
      <c r="E8" s="54">
        <v>9970826</v>
      </c>
      <c r="F8" s="39" t="s">
        <v>171</v>
      </c>
      <c r="G8" s="39" t="s">
        <v>199</v>
      </c>
      <c r="H8" s="39" t="s">
        <v>200</v>
      </c>
      <c r="I8" s="39"/>
    </row>
    <row r="9" spans="1:9">
      <c r="A9" s="42">
        <v>7</v>
      </c>
      <c r="B9" s="39" t="s">
        <v>541</v>
      </c>
      <c r="C9" s="39" t="s">
        <v>230</v>
      </c>
      <c r="D9" s="39">
        <v>670701085</v>
      </c>
      <c r="E9" s="54">
        <v>9970834</v>
      </c>
      <c r="F9" s="39" t="s">
        <v>231</v>
      </c>
      <c r="G9" s="39" t="s">
        <v>232</v>
      </c>
      <c r="H9" s="39" t="s">
        <v>233</v>
      </c>
      <c r="I9" s="39"/>
    </row>
    <row r="10" spans="1:9">
      <c r="A10" s="42">
        <v>8</v>
      </c>
      <c r="B10" s="46" t="s">
        <v>541</v>
      </c>
      <c r="C10" s="46" t="s">
        <v>576</v>
      </c>
      <c r="D10" s="46">
        <v>670700012</v>
      </c>
      <c r="E10" s="55">
        <v>9970011</v>
      </c>
      <c r="F10" s="46" t="s">
        <v>577</v>
      </c>
      <c r="G10" s="46" t="s">
        <v>578</v>
      </c>
      <c r="H10" s="46" t="s">
        <v>579</v>
      </c>
      <c r="I10" s="39"/>
    </row>
    <row r="11" spans="1:9">
      <c r="A11" s="42">
        <v>9</v>
      </c>
      <c r="B11" s="39" t="s">
        <v>541</v>
      </c>
      <c r="C11" s="39" t="s">
        <v>190</v>
      </c>
      <c r="D11" s="39">
        <v>670700038</v>
      </c>
      <c r="E11" s="54">
        <v>9970045</v>
      </c>
      <c r="F11" s="39" t="s">
        <v>191</v>
      </c>
      <c r="G11" s="39" t="s">
        <v>542</v>
      </c>
      <c r="H11" s="39" t="s">
        <v>192</v>
      </c>
      <c r="I11" s="39"/>
    </row>
    <row r="12" spans="1:9">
      <c r="A12" s="42">
        <v>10</v>
      </c>
      <c r="B12" s="39" t="s">
        <v>541</v>
      </c>
      <c r="C12" s="39" t="s">
        <v>226</v>
      </c>
      <c r="D12" s="39">
        <v>670700491</v>
      </c>
      <c r="E12" s="54">
        <v>9970857</v>
      </c>
      <c r="F12" s="39" t="s">
        <v>227</v>
      </c>
      <c r="G12" s="39" t="s">
        <v>228</v>
      </c>
      <c r="H12" s="39" t="s">
        <v>229</v>
      </c>
      <c r="I12" s="39"/>
    </row>
    <row r="13" spans="1:9">
      <c r="A13" s="42">
        <v>11</v>
      </c>
      <c r="B13" s="39" t="s">
        <v>541</v>
      </c>
      <c r="C13" s="39" t="s">
        <v>174</v>
      </c>
      <c r="D13" s="39">
        <v>650780018</v>
      </c>
      <c r="E13" s="54">
        <v>9970361</v>
      </c>
      <c r="F13" s="39" t="s">
        <v>175</v>
      </c>
      <c r="G13" s="39" t="s">
        <v>176</v>
      </c>
      <c r="H13" s="39" t="s">
        <v>241</v>
      </c>
      <c r="I13" s="39"/>
    </row>
    <row r="14" spans="1:9">
      <c r="A14" s="42">
        <v>12</v>
      </c>
      <c r="B14" s="39" t="s">
        <v>541</v>
      </c>
      <c r="C14" s="39" t="s">
        <v>194</v>
      </c>
      <c r="D14" s="39">
        <v>670701465</v>
      </c>
      <c r="E14" s="54">
        <v>9970751</v>
      </c>
      <c r="F14" s="39" t="s">
        <v>580</v>
      </c>
      <c r="G14" s="39" t="s">
        <v>195</v>
      </c>
      <c r="H14" s="46" t="s">
        <v>247</v>
      </c>
      <c r="I14" s="39"/>
    </row>
    <row r="15" spans="1:9">
      <c r="A15" s="42">
        <v>13</v>
      </c>
      <c r="B15" s="39" t="s">
        <v>541</v>
      </c>
      <c r="C15" s="39" t="s">
        <v>215</v>
      </c>
      <c r="D15" s="39">
        <v>670700236</v>
      </c>
      <c r="E15" s="54">
        <v>9970368</v>
      </c>
      <c r="F15" s="39" t="s">
        <v>581</v>
      </c>
      <c r="G15" s="39" t="s">
        <v>216</v>
      </c>
      <c r="H15" s="39" t="s">
        <v>676</v>
      </c>
      <c r="I15" s="39"/>
    </row>
    <row r="16" spans="1:9">
      <c r="A16" s="42">
        <v>14</v>
      </c>
      <c r="B16" s="39" t="s">
        <v>541</v>
      </c>
      <c r="C16" s="39" t="s">
        <v>672</v>
      </c>
      <c r="D16" s="39">
        <v>670700277</v>
      </c>
      <c r="E16" s="54">
        <v>9997463</v>
      </c>
      <c r="F16" s="39" t="s">
        <v>221</v>
      </c>
      <c r="G16" s="39" t="s">
        <v>222</v>
      </c>
      <c r="H16" s="39" t="s">
        <v>223</v>
      </c>
      <c r="I16" s="39"/>
    </row>
    <row r="17" spans="1:9">
      <c r="A17" s="42">
        <v>15</v>
      </c>
      <c r="B17" s="39" t="s">
        <v>541</v>
      </c>
      <c r="C17" s="39" t="s">
        <v>667</v>
      </c>
      <c r="D17" s="39">
        <v>670700095</v>
      </c>
      <c r="E17" s="54">
        <v>9971201</v>
      </c>
      <c r="F17" s="39" t="s">
        <v>669</v>
      </c>
      <c r="G17" s="39" t="s">
        <v>204</v>
      </c>
      <c r="H17" s="39" t="s">
        <v>677</v>
      </c>
      <c r="I17" s="39"/>
    </row>
    <row r="18" spans="1:9">
      <c r="A18" s="42">
        <v>16</v>
      </c>
      <c r="B18" s="39" t="s">
        <v>541</v>
      </c>
      <c r="C18" s="39" t="s">
        <v>184</v>
      </c>
      <c r="D18" s="39">
        <v>670700046</v>
      </c>
      <c r="E18" s="54">
        <v>9971124</v>
      </c>
      <c r="F18" s="39" t="s">
        <v>185</v>
      </c>
      <c r="G18" s="39" t="s">
        <v>583</v>
      </c>
      <c r="H18" s="39" t="s">
        <v>186</v>
      </c>
      <c r="I18" s="39"/>
    </row>
    <row r="19" spans="1:9">
      <c r="A19" s="42">
        <v>17</v>
      </c>
      <c r="B19" s="46" t="s">
        <v>541</v>
      </c>
      <c r="C19" s="46" t="s">
        <v>584</v>
      </c>
      <c r="D19" s="46"/>
      <c r="E19" s="55">
        <v>9970753</v>
      </c>
      <c r="F19" s="46" t="s">
        <v>585</v>
      </c>
      <c r="G19" s="46" t="s">
        <v>674</v>
      </c>
      <c r="H19" s="46" t="s">
        <v>551</v>
      </c>
      <c r="I19" s="39"/>
    </row>
    <row r="20" spans="1:9">
      <c r="A20" s="42">
        <v>18</v>
      </c>
      <c r="B20" s="46" t="s">
        <v>541</v>
      </c>
      <c r="C20" s="46" t="s">
        <v>586</v>
      </c>
      <c r="D20" s="46"/>
      <c r="E20" s="55">
        <v>9970034</v>
      </c>
      <c r="F20" s="46" t="s">
        <v>587</v>
      </c>
      <c r="G20" s="46" t="s">
        <v>588</v>
      </c>
      <c r="H20" s="46" t="s">
        <v>552</v>
      </c>
      <c r="I20" s="39"/>
    </row>
    <row r="21" spans="1:9">
      <c r="A21" s="42">
        <v>19</v>
      </c>
      <c r="B21" s="46" t="s">
        <v>541</v>
      </c>
      <c r="C21" s="46" t="s">
        <v>589</v>
      </c>
      <c r="D21" s="46"/>
      <c r="E21" s="55">
        <v>9971122</v>
      </c>
      <c r="F21" s="46" t="s">
        <v>668</v>
      </c>
      <c r="G21" s="46" t="s">
        <v>590</v>
      </c>
      <c r="H21" s="46" t="s">
        <v>591</v>
      </c>
      <c r="I21" s="39"/>
    </row>
    <row r="22" spans="1:9">
      <c r="A22" s="42">
        <v>20</v>
      </c>
      <c r="B22" s="46" t="s">
        <v>541</v>
      </c>
      <c r="C22" s="46" t="s">
        <v>592</v>
      </c>
      <c r="D22" s="46"/>
      <c r="E22" s="55">
        <v>9970351</v>
      </c>
      <c r="F22" s="46" t="s">
        <v>680</v>
      </c>
      <c r="G22" s="46" t="s">
        <v>670</v>
      </c>
      <c r="H22" s="46" t="s">
        <v>681</v>
      </c>
      <c r="I22" s="39"/>
    </row>
    <row r="23" spans="1:9">
      <c r="A23" s="42">
        <v>21</v>
      </c>
      <c r="B23" s="39" t="s">
        <v>541</v>
      </c>
      <c r="C23" s="39" t="s">
        <v>211</v>
      </c>
      <c r="D23" s="39">
        <v>673000022</v>
      </c>
      <c r="E23" s="54">
        <v>9997602</v>
      </c>
      <c r="F23" s="39" t="s">
        <v>212</v>
      </c>
      <c r="G23" s="39" t="s">
        <v>213</v>
      </c>
      <c r="H23" s="39" t="s">
        <v>214</v>
      </c>
      <c r="I23" s="39"/>
    </row>
    <row r="24" spans="1:9">
      <c r="A24" s="42">
        <v>22</v>
      </c>
      <c r="B24" s="46" t="s">
        <v>541</v>
      </c>
      <c r="C24" s="46" t="s">
        <v>593</v>
      </c>
      <c r="D24" s="56"/>
      <c r="E24" s="55">
        <v>9997621</v>
      </c>
      <c r="F24" s="46" t="s">
        <v>594</v>
      </c>
      <c r="G24" s="46" t="s">
        <v>553</v>
      </c>
      <c r="H24" s="46" t="s">
        <v>554</v>
      </c>
      <c r="I24" s="39"/>
    </row>
    <row r="25" spans="1:9">
      <c r="A25" s="42">
        <v>23</v>
      </c>
      <c r="B25" s="39" t="s">
        <v>541</v>
      </c>
      <c r="C25" s="39" t="s">
        <v>595</v>
      </c>
      <c r="D25" s="39">
        <v>670701150</v>
      </c>
      <c r="E25" s="54">
        <v>9970162</v>
      </c>
      <c r="F25" s="39" t="s">
        <v>205</v>
      </c>
      <c r="G25" s="39" t="s">
        <v>206</v>
      </c>
      <c r="H25" s="39" t="s">
        <v>207</v>
      </c>
      <c r="I25" s="39"/>
    </row>
    <row r="26" spans="1:9">
      <c r="A26" s="42">
        <v>24</v>
      </c>
      <c r="B26" s="39" t="s">
        <v>541</v>
      </c>
      <c r="C26" s="39" t="s">
        <v>698</v>
      </c>
      <c r="D26" s="39">
        <v>673000048</v>
      </c>
      <c r="E26" s="54">
        <v>9970211</v>
      </c>
      <c r="F26" s="39" t="s">
        <v>210</v>
      </c>
      <c r="G26" s="39" t="s">
        <v>678</v>
      </c>
      <c r="H26" s="39" t="s">
        <v>596</v>
      </c>
      <c r="I26" s="39"/>
    </row>
    <row r="27" spans="1:9">
      <c r="A27" s="42">
        <v>25</v>
      </c>
      <c r="B27" s="39" t="s">
        <v>541</v>
      </c>
      <c r="C27" s="39" t="s">
        <v>673</v>
      </c>
      <c r="D27" s="39">
        <v>673000089</v>
      </c>
      <c r="E27" s="54">
        <v>9970346</v>
      </c>
      <c r="F27" s="39" t="s">
        <v>193</v>
      </c>
      <c r="G27" s="39" t="s">
        <v>543</v>
      </c>
      <c r="H27" s="39" t="s">
        <v>597</v>
      </c>
      <c r="I27" s="39"/>
    </row>
    <row r="28" spans="1:9">
      <c r="A28" s="42">
        <v>26</v>
      </c>
      <c r="B28" s="39" t="s">
        <v>541</v>
      </c>
      <c r="C28" s="39" t="s">
        <v>187</v>
      </c>
      <c r="D28" s="39">
        <v>673000055</v>
      </c>
      <c r="E28" s="54">
        <v>9970411</v>
      </c>
      <c r="F28" s="39" t="s">
        <v>188</v>
      </c>
      <c r="G28" s="46" t="s">
        <v>598</v>
      </c>
      <c r="H28" s="39" t="s">
        <v>189</v>
      </c>
      <c r="I28" s="39"/>
    </row>
    <row r="29" spans="1:9">
      <c r="A29" s="42">
        <v>27</v>
      </c>
      <c r="B29" s="39" t="s">
        <v>541</v>
      </c>
      <c r="C29" s="39" t="s">
        <v>180</v>
      </c>
      <c r="D29" s="39">
        <v>673100020</v>
      </c>
      <c r="E29" s="54">
        <v>9997204</v>
      </c>
      <c r="F29" s="39" t="s">
        <v>181</v>
      </c>
      <c r="G29" s="39" t="s">
        <v>182</v>
      </c>
      <c r="H29" s="39" t="s">
        <v>183</v>
      </c>
      <c r="I29" s="39"/>
    </row>
    <row r="30" spans="1:9">
      <c r="A30" s="42">
        <v>28</v>
      </c>
      <c r="B30" s="39" t="s">
        <v>541</v>
      </c>
      <c r="C30" s="39" t="s">
        <v>201</v>
      </c>
      <c r="D30" s="39">
        <v>673100012</v>
      </c>
      <c r="E30" s="54">
        <v>9997124</v>
      </c>
      <c r="F30" s="39" t="s">
        <v>202</v>
      </c>
      <c r="G30" s="39" t="s">
        <v>203</v>
      </c>
      <c r="H30" s="39" t="s">
        <v>679</v>
      </c>
      <c r="I30" s="39"/>
    </row>
    <row r="31" spans="1:9">
      <c r="A31" s="42">
        <v>29</v>
      </c>
      <c r="B31" s="39" t="s">
        <v>541</v>
      </c>
      <c r="C31" s="39" t="s">
        <v>208</v>
      </c>
      <c r="D31" s="39">
        <v>673000071</v>
      </c>
      <c r="E31" s="54">
        <v>9971301</v>
      </c>
      <c r="F31" s="39" t="s">
        <v>209</v>
      </c>
      <c r="G31" s="39" t="s">
        <v>240</v>
      </c>
      <c r="H31" s="39" t="s">
        <v>599</v>
      </c>
      <c r="I31" s="39"/>
    </row>
    <row r="32" spans="1:9">
      <c r="A32" s="42">
        <v>30</v>
      </c>
      <c r="B32" s="46" t="s">
        <v>541</v>
      </c>
      <c r="C32" s="46" t="s">
        <v>600</v>
      </c>
      <c r="D32" s="56"/>
      <c r="E32" s="55">
        <v>9971311</v>
      </c>
      <c r="F32" s="46" t="s">
        <v>601</v>
      </c>
      <c r="G32" s="46" t="s">
        <v>602</v>
      </c>
      <c r="H32" s="46" t="s">
        <v>603</v>
      </c>
      <c r="I32" s="50"/>
    </row>
    <row r="33" spans="1:9">
      <c r="A33" s="42">
        <v>31</v>
      </c>
      <c r="B33" s="46" t="s">
        <v>541</v>
      </c>
      <c r="C33" s="46" t="s">
        <v>604</v>
      </c>
      <c r="D33" s="56"/>
      <c r="E33" s="55">
        <v>9971321</v>
      </c>
      <c r="F33" s="46" t="s">
        <v>605</v>
      </c>
      <c r="G33" s="46" t="s">
        <v>173</v>
      </c>
      <c r="H33" s="46" t="s">
        <v>248</v>
      </c>
      <c r="I33" s="50"/>
    </row>
    <row r="34" spans="1:9">
      <c r="A34" s="42">
        <v>32</v>
      </c>
      <c r="B34" s="46" t="s">
        <v>541</v>
      </c>
      <c r="C34" s="46" t="s">
        <v>606</v>
      </c>
      <c r="D34" s="49"/>
      <c r="E34" s="55">
        <v>9971301</v>
      </c>
      <c r="F34" s="46" t="s">
        <v>607</v>
      </c>
      <c r="G34" s="46" t="s">
        <v>242</v>
      </c>
      <c r="H34" s="46" t="s">
        <v>560</v>
      </c>
      <c r="I34" s="39"/>
    </row>
    <row r="35" spans="1:9">
      <c r="A35" s="42">
        <v>33</v>
      </c>
      <c r="B35" s="39" t="s">
        <v>545</v>
      </c>
      <c r="C35" s="46" t="s">
        <v>547</v>
      </c>
      <c r="D35" s="46">
        <v>600700041</v>
      </c>
      <c r="E35" s="55">
        <v>9970827</v>
      </c>
      <c r="F35" s="46" t="s">
        <v>608</v>
      </c>
      <c r="G35" s="47" t="s">
        <v>172</v>
      </c>
      <c r="H35" s="47" t="s">
        <v>609</v>
      </c>
      <c r="I35" s="39"/>
    </row>
    <row r="36" spans="1:9">
      <c r="A36" s="42">
        <v>34</v>
      </c>
      <c r="B36" s="39" t="s">
        <v>545</v>
      </c>
      <c r="C36" s="46" t="s">
        <v>610</v>
      </c>
      <c r="D36" s="46">
        <v>600700058</v>
      </c>
      <c r="E36" s="55">
        <v>9971125</v>
      </c>
      <c r="F36" s="46" t="s">
        <v>582</v>
      </c>
      <c r="G36" s="47" t="s">
        <v>548</v>
      </c>
      <c r="H36" s="47" t="s">
        <v>549</v>
      </c>
      <c r="I36" s="39"/>
    </row>
    <row r="37" spans="1:9">
      <c r="A37" s="42">
        <v>35</v>
      </c>
      <c r="B37" s="39" t="s">
        <v>545</v>
      </c>
      <c r="C37" s="46" t="s">
        <v>611</v>
      </c>
      <c r="D37" s="49">
        <v>600700074</v>
      </c>
      <c r="E37" s="55">
        <v>9970211</v>
      </c>
      <c r="F37" s="46" t="s">
        <v>612</v>
      </c>
      <c r="G37" s="47" t="s">
        <v>613</v>
      </c>
      <c r="H37" s="47" t="s">
        <v>614</v>
      </c>
      <c r="I37" s="39"/>
    </row>
    <row r="38" spans="1:9">
      <c r="A38" s="42">
        <v>36</v>
      </c>
      <c r="B38" s="39" t="s">
        <v>545</v>
      </c>
      <c r="C38" s="46" t="s">
        <v>615</v>
      </c>
      <c r="D38" s="49"/>
      <c r="E38" s="55">
        <v>9997204</v>
      </c>
      <c r="F38" s="46" t="s">
        <v>616</v>
      </c>
      <c r="G38" s="47" t="s">
        <v>617</v>
      </c>
      <c r="H38" s="47" t="s">
        <v>618</v>
      </c>
      <c r="I38" s="39"/>
    </row>
    <row r="39" spans="1:9">
      <c r="A39" s="42">
        <v>37</v>
      </c>
      <c r="B39" s="39" t="s">
        <v>545</v>
      </c>
      <c r="C39" s="46" t="s">
        <v>236</v>
      </c>
      <c r="D39" s="46">
        <v>600700033</v>
      </c>
      <c r="E39" s="55">
        <v>9970035</v>
      </c>
      <c r="F39" s="46" t="s">
        <v>218</v>
      </c>
      <c r="G39" s="46" t="s">
        <v>237</v>
      </c>
      <c r="H39" s="46" t="s">
        <v>220</v>
      </c>
      <c r="I39" s="39"/>
    </row>
    <row r="40" spans="1:9">
      <c r="A40" s="42">
        <v>38</v>
      </c>
      <c r="B40" s="39" t="s">
        <v>545</v>
      </c>
      <c r="C40" s="46" t="s">
        <v>550</v>
      </c>
      <c r="D40" s="46">
        <v>600700066</v>
      </c>
      <c r="E40" s="55">
        <v>9997602</v>
      </c>
      <c r="F40" s="46" t="s">
        <v>238</v>
      </c>
      <c r="G40" s="47" t="s">
        <v>239</v>
      </c>
      <c r="H40" s="47" t="s">
        <v>214</v>
      </c>
      <c r="I40" s="39"/>
    </row>
    <row r="41" spans="1:9">
      <c r="A41" s="42">
        <v>39</v>
      </c>
      <c r="B41" s="39" t="s">
        <v>545</v>
      </c>
      <c r="C41" s="46" t="s">
        <v>619</v>
      </c>
      <c r="D41" s="46"/>
      <c r="E41" s="55">
        <v>9970342</v>
      </c>
      <c r="F41" s="46" t="s">
        <v>620</v>
      </c>
      <c r="G41" s="46" t="s">
        <v>664</v>
      </c>
      <c r="H41" s="46" t="s">
        <v>621</v>
      </c>
      <c r="I41" s="39"/>
    </row>
    <row r="42" spans="1:9">
      <c r="A42" s="42">
        <v>40</v>
      </c>
      <c r="B42" s="39" t="s">
        <v>545</v>
      </c>
      <c r="C42" s="46" t="s">
        <v>622</v>
      </c>
      <c r="D42" s="46"/>
      <c r="E42" s="55">
        <v>9970404</v>
      </c>
      <c r="F42" s="46" t="s">
        <v>623</v>
      </c>
      <c r="G42" s="46" t="s">
        <v>624</v>
      </c>
      <c r="H42" s="46" t="s">
        <v>625</v>
      </c>
      <c r="I42" s="39"/>
    </row>
    <row r="43" spans="1:9">
      <c r="A43" s="42">
        <v>41</v>
      </c>
      <c r="B43" s="39" t="s">
        <v>545</v>
      </c>
      <c r="C43" s="41" t="s">
        <v>626</v>
      </c>
      <c r="D43" s="41"/>
      <c r="E43" s="52">
        <v>9970862</v>
      </c>
      <c r="F43" s="41" t="s">
        <v>627</v>
      </c>
      <c r="G43" s="48" t="s">
        <v>628</v>
      </c>
      <c r="H43" s="48" t="s">
        <v>225</v>
      </c>
      <c r="I43" s="32"/>
    </row>
    <row r="44" spans="1:9">
      <c r="A44" s="42">
        <v>42</v>
      </c>
      <c r="B44" s="39" t="s">
        <v>545</v>
      </c>
      <c r="C44" s="41" t="s">
        <v>629</v>
      </c>
      <c r="D44" s="41"/>
      <c r="E44" s="52">
        <v>9970045</v>
      </c>
      <c r="F44" s="41" t="s">
        <v>630</v>
      </c>
      <c r="G44" s="48" t="s">
        <v>631</v>
      </c>
      <c r="H44" s="48" t="s">
        <v>632</v>
      </c>
      <c r="I44" s="32"/>
    </row>
    <row r="45" spans="1:9">
      <c r="A45" s="42">
        <v>43</v>
      </c>
      <c r="B45" s="39" t="s">
        <v>545</v>
      </c>
      <c r="C45" s="32" t="s">
        <v>633</v>
      </c>
      <c r="D45" s="32"/>
      <c r="E45" s="57">
        <v>9970011</v>
      </c>
      <c r="F45" s="32" t="s">
        <v>577</v>
      </c>
      <c r="G45" s="32" t="s">
        <v>634</v>
      </c>
      <c r="H45" s="32" t="s">
        <v>579</v>
      </c>
      <c r="I45" s="32"/>
    </row>
    <row r="46" spans="1:9">
      <c r="A46" s="42">
        <v>44</v>
      </c>
      <c r="B46" s="39" t="s">
        <v>545</v>
      </c>
      <c r="C46" s="58" t="s">
        <v>234</v>
      </c>
      <c r="D46" s="32">
        <v>603000019</v>
      </c>
      <c r="E46" s="52">
        <v>9971301</v>
      </c>
      <c r="F46" s="32" t="s">
        <v>546</v>
      </c>
      <c r="G46" s="32" t="s">
        <v>635</v>
      </c>
      <c r="H46" s="32" t="s">
        <v>235</v>
      </c>
      <c r="I46" s="32"/>
    </row>
  </sheetData>
  <autoFilter ref="A2:I46" xr:uid="{E4795530-E31B-4286-AE34-DBE3FB5EDB76}"/>
  <mergeCells count="1">
    <mergeCell ref="A1:I1"/>
  </mergeCells>
  <phoneticPr fontId="14"/>
  <conditionalFormatting sqref="C35:C38 E37:E38">
    <cfRule type="expression" dxfId="10" priority="7" stopIfTrue="1">
      <formula>#REF!=1</formula>
    </cfRule>
  </conditionalFormatting>
  <conditionalFormatting sqref="C40:D40 C41:C42">
    <cfRule type="expression" dxfId="9" priority="5" stopIfTrue="1">
      <formula>#REF!=1</formula>
    </cfRule>
  </conditionalFormatting>
  <conditionalFormatting sqref="C3:H3">
    <cfRule type="expression" dxfId="8" priority="8" stopIfTrue="1">
      <formula>$I14=1</formula>
    </cfRule>
  </conditionalFormatting>
  <conditionalFormatting sqref="C4:H13 I4:I42 C29:H29 F37:H38 C39:H39 E40:H40 D41:H42">
    <cfRule type="expression" dxfId="7" priority="6" stopIfTrue="1">
      <formula>$I4=1</formula>
    </cfRule>
  </conditionalFormatting>
  <conditionalFormatting sqref="C5:H5">
    <cfRule type="expression" dxfId="6" priority="12" stopIfTrue="1">
      <formula>#REF!=1</formula>
    </cfRule>
  </conditionalFormatting>
  <conditionalFormatting sqref="C6:H12 C14:H28">
    <cfRule type="expression" dxfId="5" priority="10" stopIfTrue="1">
      <formula>#REF!=1</formula>
    </cfRule>
  </conditionalFormatting>
  <conditionalFormatting sqref="C30:H30">
    <cfRule type="expression" dxfId="4" priority="9" stopIfTrue="1">
      <formula>#REF!=1</formula>
    </cfRule>
    <cfRule type="expression" dxfId="3" priority="16" stopIfTrue="1">
      <formula>#REF!=1</formula>
    </cfRule>
  </conditionalFormatting>
  <conditionalFormatting sqref="C31:H34">
    <cfRule type="expression" dxfId="2" priority="3" stopIfTrue="1">
      <formula>$I31=1</formula>
    </cfRule>
  </conditionalFormatting>
  <conditionalFormatting sqref="D35:D38">
    <cfRule type="expression" dxfId="1" priority="1" stopIfTrue="1">
      <formula>$I35=1</formula>
    </cfRule>
  </conditionalFormatting>
  <conditionalFormatting sqref="E35:H36">
    <cfRule type="expression" dxfId="0" priority="4" stopIfTrue="1">
      <formula>$I35=1</formula>
    </cfRule>
  </conditionalFormatting>
  <dataValidations count="1">
    <dataValidation type="list" allowBlank="1" showInputMessage="1" showErrorMessage="1" sqref="I4:I42" xr:uid="{9C69D412-2ABB-4F7B-AFC8-E7961918372C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24</vt:i4>
      </vt:variant>
    </vt:vector>
  </HeadingPairs>
  <TitlesOfParts>
    <vt:vector size="29" baseType="lpstr">
      <vt:lpstr>様式6　受診同行連絡票（入力シート）</vt:lpstr>
      <vt:lpstr>様式6　受診同行連絡票（記入例） </vt:lpstr>
      <vt:lpstr>選択肢マスタ</vt:lpstr>
      <vt:lpstr>医療機関マスタ</vt:lpstr>
      <vt:lpstr>居宅介護支援事業所マスタ</vt:lpstr>
      <vt:lpstr>'様式6　受診同行連絡票（記入例） '!Print_Area</vt:lpstr>
      <vt:lpstr>'様式6　受診同行連絡票（入力シート）'!Print_Area</vt:lpstr>
      <vt:lpstr>医療機関マスタ!R医療機関</vt:lpstr>
      <vt:lpstr>医療機関マスタ!R有床医療機関</vt:lpstr>
      <vt:lpstr>医療機関マスタ!医療機関</vt:lpstr>
      <vt:lpstr>選択肢マスタ!加算項目</vt:lpstr>
      <vt:lpstr>選択肢マスタ!介護度</vt:lpstr>
      <vt:lpstr>選択肢マスタ!回数</vt:lpstr>
      <vt:lpstr>選択肢マスタ!時間</vt:lpstr>
      <vt:lpstr>選択肢マスタ!状態</vt:lpstr>
      <vt:lpstr>選択肢マスタ!性別</vt:lpstr>
      <vt:lpstr>選択肢マスタ!病名</vt:lpstr>
      <vt:lpstr>選択肢マスタ!頻度1</vt:lpstr>
      <vt:lpstr>選択肢マスタ!頻度2</vt:lpstr>
      <vt:lpstr>選択肢マスタ!頻度2Ⅱ</vt:lpstr>
      <vt:lpstr>選択肢マスタ!付加サービス</vt:lpstr>
      <vt:lpstr>選択肢マスタ!訪看</vt:lpstr>
      <vt:lpstr>医療機関マスタ!有床医療機関</vt:lpstr>
      <vt:lpstr>選択肢マスタ!用具・改修</vt:lpstr>
      <vt:lpstr>選択肢マスタ!利用サービス</vt:lpstr>
      <vt:lpstr>選択肢マスタ!利用サービスⅢ</vt:lpstr>
      <vt:lpstr>選択肢マスタ!利用サービスⅣ</vt:lpstr>
      <vt:lpstr>選択肢マスタ!利用サービスⅤ</vt:lpstr>
      <vt:lpstr>選択肢マスタ!利用状況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2023-02-01T02:12:29Z</cp:lastPrinted>
  <dcterms:created xsi:type="dcterms:W3CDTF">2011-04-19T05:07:50Z</dcterms:created>
  <dcterms:modified xsi:type="dcterms:W3CDTF">2025-01-17T05:44:15Z</dcterms:modified>
</cp:coreProperties>
</file>